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smi\Desktop\"/>
    </mc:Choice>
  </mc:AlternateContent>
  <xr:revisionPtr revIDLastSave="0" documentId="13_ncr:1_{B2EE63B1-46B9-4FF0-9146-70028AE99BDE}" xr6:coauthVersionLast="46" xr6:coauthVersionMax="46" xr10:uidLastSave="{00000000-0000-0000-0000-000000000000}"/>
  <bookViews>
    <workbookView minimized="1" xWindow="13410" yWindow="0" windowWidth="8250" windowHeight="1092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Arkusz1!$A$1:$K$84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F51" i="1"/>
  <c r="G35" i="1"/>
  <c r="G36" i="1"/>
  <c r="H36" i="1" s="1"/>
  <c r="I36" i="1" s="1"/>
  <c r="G37" i="1"/>
  <c r="G38" i="1"/>
  <c r="H38" i="1" s="1"/>
  <c r="I38" i="1" s="1"/>
  <c r="G39" i="1"/>
  <c r="G40" i="1"/>
  <c r="H40" i="1" s="1"/>
  <c r="I40" i="1" s="1"/>
  <c r="G41" i="1"/>
  <c r="G42" i="1"/>
  <c r="H42" i="1" s="1"/>
  <c r="I42" i="1" s="1"/>
  <c r="G43" i="1"/>
  <c r="G44" i="1"/>
  <c r="H44" i="1" s="1"/>
  <c r="I44" i="1" s="1"/>
  <c r="G45" i="1"/>
  <c r="G46" i="1"/>
  <c r="H46" i="1" s="1"/>
  <c r="I46" i="1" s="1"/>
  <c r="G47" i="1"/>
  <c r="G48" i="1"/>
  <c r="H48" i="1" s="1"/>
  <c r="I48" i="1" s="1"/>
  <c r="G49" i="1"/>
  <c r="G50" i="1"/>
  <c r="H50" i="1" s="1"/>
  <c r="I50" i="1" s="1"/>
  <c r="G51" i="1"/>
  <c r="H35" i="1"/>
  <c r="I35" i="1" s="1"/>
  <c r="H37" i="1"/>
  <c r="H39" i="1"/>
  <c r="I39" i="1" s="1"/>
  <c r="H41" i="1"/>
  <c r="H43" i="1"/>
  <c r="I43" i="1" s="1"/>
  <c r="H45" i="1"/>
  <c r="H47" i="1"/>
  <c r="I47" i="1" s="1"/>
  <c r="H49" i="1"/>
  <c r="H51" i="1"/>
  <c r="I51" i="1" s="1"/>
  <c r="I37" i="1"/>
  <c r="I41" i="1"/>
  <c r="I45" i="1"/>
  <c r="I49" i="1"/>
  <c r="H34" i="1"/>
  <c r="G34" i="1"/>
  <c r="I34" i="1" s="1"/>
  <c r="F34" i="1"/>
  <c r="G31" i="1"/>
  <c r="H31" i="1" s="1"/>
  <c r="F31" i="1"/>
  <c r="F7" i="1"/>
  <c r="G7" i="1"/>
  <c r="G56" i="1"/>
  <c r="H56" i="1" s="1"/>
  <c r="F56" i="1"/>
  <c r="G55" i="1"/>
  <c r="H55" i="1" s="1"/>
  <c r="F55" i="1"/>
  <c r="G54" i="1"/>
  <c r="H54" i="1" s="1"/>
  <c r="H57" i="1" s="1"/>
  <c r="F54" i="1"/>
  <c r="F4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9" i="1"/>
  <c r="H9" i="1" s="1"/>
  <c r="F8" i="1"/>
  <c r="G8" i="1"/>
  <c r="G10" i="1"/>
  <c r="G11" i="1"/>
  <c r="G12" i="1"/>
  <c r="G13" i="1"/>
  <c r="G14" i="1"/>
  <c r="G15" i="1"/>
  <c r="G16" i="1"/>
  <c r="G17" i="1"/>
  <c r="G52" i="1" l="1"/>
  <c r="G57" i="1"/>
  <c r="I57" i="1" s="1"/>
  <c r="H7" i="1"/>
  <c r="H52" i="1"/>
  <c r="I52" i="1" s="1"/>
  <c r="I30" i="1"/>
  <c r="I28" i="1"/>
  <c r="I26" i="1"/>
  <c r="I24" i="1"/>
  <c r="I22" i="1"/>
  <c r="I20" i="1"/>
  <c r="I18" i="1"/>
  <c r="I31" i="1"/>
  <c r="I29" i="1"/>
  <c r="I27" i="1"/>
  <c r="I25" i="1"/>
  <c r="I23" i="1"/>
  <c r="I21" i="1"/>
  <c r="I19" i="1"/>
  <c r="I9" i="1"/>
  <c r="I54" i="1"/>
  <c r="I55" i="1"/>
  <c r="I56" i="1"/>
  <c r="H8" i="1"/>
  <c r="I8" i="1" s="1"/>
  <c r="I7" i="1" l="1"/>
  <c r="F47" i="1"/>
  <c r="F12" i="1"/>
  <c r="H12" i="1"/>
  <c r="I12" i="1" s="1"/>
  <c r="F9" i="1" l="1"/>
  <c r="F10" i="1"/>
  <c r="F50" i="1"/>
  <c r="F49" i="1"/>
  <c r="F48" i="1"/>
  <c r="H10" i="1" l="1"/>
  <c r="F38" i="1"/>
  <c r="F39" i="1"/>
  <c r="F40" i="1"/>
  <c r="F41" i="1"/>
  <c r="F42" i="1"/>
  <c r="F43" i="1"/>
  <c r="F44" i="1"/>
  <c r="F45" i="1"/>
  <c r="I10" i="1" l="1"/>
  <c r="F37" i="1"/>
  <c r="F36" i="1"/>
  <c r="F35" i="1"/>
  <c r="F16" i="1"/>
  <c r="F15" i="1"/>
  <c r="F14" i="1"/>
  <c r="H13" i="1"/>
  <c r="I13" i="1" s="1"/>
  <c r="F13" i="1"/>
  <c r="F11" i="1"/>
  <c r="H11" i="1" l="1"/>
  <c r="H14" i="1"/>
  <c r="I14" i="1" s="1"/>
  <c r="H15" i="1"/>
  <c r="I15" i="1" s="1"/>
  <c r="H16" i="1"/>
  <c r="I16" i="1" s="1"/>
  <c r="H17" i="1"/>
  <c r="I17" i="1" s="1"/>
  <c r="I11" i="1" l="1"/>
  <c r="H32" i="1"/>
  <c r="I32" i="1" s="1"/>
</calcChain>
</file>

<file path=xl/sharedStrings.xml><?xml version="1.0" encoding="utf-8"?>
<sst xmlns="http://schemas.openxmlformats.org/spreadsheetml/2006/main" count="118" uniqueCount="71">
  <si>
    <t>L.p.</t>
  </si>
  <si>
    <t>Nazwa asortymentu</t>
  </si>
  <si>
    <t>JM</t>
  </si>
  <si>
    <t>Ilość szacunkowa</t>
  </si>
  <si>
    <t>Cena jednostkowa netto</t>
  </si>
  <si>
    <t xml:space="preserve">Wartość netto </t>
  </si>
  <si>
    <t>Wartość brutto</t>
  </si>
  <si>
    <t>szt.</t>
  </si>
  <si>
    <t>Wartość VAT</t>
  </si>
  <si>
    <t>Cena jednostkowa brutto</t>
  </si>
  <si>
    <t>RAZEM :</t>
  </si>
  <si>
    <t>podpis Wykonawcy</t>
  </si>
  <si>
    <t>Informacje:</t>
  </si>
  <si>
    <t>1) Prosimy o wypełnienie cen jednostkowych</t>
  </si>
  <si>
    <t xml:space="preserve">2) Zastosowano formułę w stawce VAT 23% </t>
  </si>
  <si>
    <t>pieczęć Wykonawcy</t>
  </si>
  <si>
    <t>Załącznik nr 1  do Formularza ofertowego</t>
  </si>
  <si>
    <t>Formularz cenowy</t>
  </si>
  <si>
    <t>…………………………………………………………………………………………………….</t>
  </si>
  <si>
    <t>CZĘŚĆ 1</t>
  </si>
  <si>
    <t>CZĘŚĆ 2</t>
  </si>
  <si>
    <t>3) Wskazane w powyższej tabeli wielokrotności są ilościami szacunkowymi i służą jedynie do porównania ofert, Zamawiający                                                  będzie się rozliczał z Wykonawcą na podstawie cen jednostkowych określonych w kolumnie 7  powyższej tabeli.</t>
  </si>
  <si>
    <t>Długopis touch pen</t>
  </si>
  <si>
    <t>Długopis Parker Jotter w etui</t>
  </si>
  <si>
    <t>Zestaw piśmienniczy: długopis i ołówek automatyczny w etui</t>
  </si>
  <si>
    <t>Notes A4</t>
  </si>
  <si>
    <t>Notes w twardej okładce</t>
  </si>
  <si>
    <t>Teczka ofertowa</t>
  </si>
  <si>
    <t>Brelok do kluczy</t>
  </si>
  <si>
    <t>Smycz</t>
  </si>
  <si>
    <t>Kubek</t>
  </si>
  <si>
    <t>Torba A5</t>
  </si>
  <si>
    <t>Torba A4</t>
  </si>
  <si>
    <t>Torba A3</t>
  </si>
  <si>
    <t>Torba bawelniana</t>
  </si>
  <si>
    <t>Pendrive karta</t>
  </si>
  <si>
    <t>Pendrive metalowy typu twister</t>
  </si>
  <si>
    <t>Wieszak na torebkę</t>
  </si>
  <si>
    <t>Magnes</t>
  </si>
  <si>
    <t>Plecak</t>
  </si>
  <si>
    <t>T-shirt męski</t>
  </si>
  <si>
    <t>T-shirt damski</t>
  </si>
  <si>
    <t>Przypinka</t>
  </si>
  <si>
    <t>Widokówka 3D</t>
  </si>
  <si>
    <t>Bidon Nice</t>
  </si>
  <si>
    <t>Butelka filtrująca Dafi</t>
  </si>
  <si>
    <t>Naklejki samoprzylepne, wypukłe z logo</t>
  </si>
  <si>
    <t>Notatnik</t>
  </si>
  <si>
    <t>Teczka A5 z notesem</t>
  </si>
  <si>
    <t>Długopis</t>
  </si>
  <si>
    <t>Kubek izotermiczny</t>
  </si>
  <si>
    <t>Osłonka na kamerkę</t>
  </si>
  <si>
    <t>Uniwersalna ładowarka, adapter podróżny</t>
  </si>
  <si>
    <t>Pendrive kartka</t>
  </si>
  <si>
    <t>Parasol 16 panelowy</t>
  </si>
  <si>
    <t>Filiżanka</t>
  </si>
  <si>
    <t>Opaska odblaskowa</t>
  </si>
  <si>
    <t>Torba bawełniana</t>
  </si>
  <si>
    <t>Plecak worek</t>
  </si>
  <si>
    <t>Notes korkowy</t>
  </si>
  <si>
    <t>Zestaw piśmienniczy</t>
  </si>
  <si>
    <t>Długopis ze wskaźnikiem laserowym</t>
  </si>
  <si>
    <t>Zakładka magnetyczna</t>
  </si>
  <si>
    <t>Wizytownik</t>
  </si>
  <si>
    <t>Brelok metalowy</t>
  </si>
  <si>
    <t>RAZEM:</t>
  </si>
  <si>
    <t>CZĘŚĆ 3</t>
  </si>
  <si>
    <t>Zestaw 6 kredek z temperówką</t>
  </si>
  <si>
    <t>Kubek biały ceramiczny z grafiką</t>
  </si>
  <si>
    <t>….................................</t>
  </si>
  <si>
    <t xml:space="preserve">                                      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</si>
</sst>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sz val="10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/>
    <xf numFmtId="0" fontId="8" fillId="5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4" fontId="8" fillId="5" borderId="3" xfId="0" applyNumberFormat="1" applyFont="1" applyFill="1" applyBorder="1" applyAlignment="1">
      <alignment horizontal="center" vertical="center" wrapText="1"/>
    </xf>
    <xf numFmtId="4" fontId="8" fillId="5" borderId="3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/>
    </xf>
    <xf numFmtId="0" fontId="0" fillId="0" borderId="0" xfId="0" applyBorder="1"/>
    <xf numFmtId="4" fontId="8" fillId="5" borderId="13" xfId="0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6" fillId="5" borderId="2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vertical="center" wrapText="1"/>
    </xf>
    <xf numFmtId="0" fontId="7" fillId="5" borderId="31" xfId="0" applyFont="1" applyFill="1" applyBorder="1" applyAlignment="1">
      <alignment vertical="center" wrapText="1"/>
    </xf>
    <xf numFmtId="0" fontId="7" fillId="5" borderId="28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right" vertical="center"/>
    </xf>
    <xf numFmtId="0" fontId="6" fillId="7" borderId="23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center" vertical="center"/>
    </xf>
    <xf numFmtId="4" fontId="8" fillId="7" borderId="3" xfId="0" applyNumberFormat="1" applyFont="1" applyFill="1" applyBorder="1" applyAlignment="1">
      <alignment horizontal="center" vertical="center" wrapText="1"/>
    </xf>
    <xf numFmtId="4" fontId="8" fillId="7" borderId="3" xfId="0" applyNumberFormat="1" applyFont="1" applyFill="1" applyBorder="1" applyAlignment="1">
      <alignment horizontal="center" vertical="center"/>
    </xf>
    <xf numFmtId="4" fontId="8" fillId="7" borderId="13" xfId="0" applyNumberFormat="1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top"/>
    </xf>
    <xf numFmtId="0" fontId="6" fillId="8" borderId="0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/>
    </xf>
    <xf numFmtId="4" fontId="8" fillId="8" borderId="18" xfId="0" applyNumberFormat="1" applyFont="1" applyFill="1" applyBorder="1" applyAlignment="1">
      <alignment horizontal="center" vertical="center" wrapText="1"/>
    </xf>
    <xf numFmtId="4" fontId="8" fillId="8" borderId="18" xfId="0" applyNumberFormat="1" applyFont="1" applyFill="1" applyBorder="1" applyAlignment="1">
      <alignment horizontal="center" vertical="center"/>
    </xf>
    <xf numFmtId="4" fontId="8" fillId="8" borderId="2" xfId="0" applyNumberFormat="1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right" vertical="center"/>
    </xf>
    <xf numFmtId="0" fontId="4" fillId="8" borderId="11" xfId="0" applyFont="1" applyFill="1" applyBorder="1" applyAlignment="1">
      <alignment horizontal="right" vertical="center"/>
    </xf>
    <xf numFmtId="4" fontId="8" fillId="8" borderId="14" xfId="0" applyNumberFormat="1" applyFont="1" applyFill="1" applyBorder="1" applyAlignment="1">
      <alignment horizontal="center" vertical="center"/>
    </xf>
    <xf numFmtId="4" fontId="8" fillId="8" borderId="15" xfId="0" applyNumberFormat="1" applyFont="1" applyFill="1" applyBorder="1" applyAlignment="1">
      <alignment horizontal="center" vertical="center"/>
    </xf>
    <xf numFmtId="4" fontId="8" fillId="8" borderId="16" xfId="0" applyNumberFormat="1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right" vertical="center"/>
    </xf>
    <xf numFmtId="0" fontId="4" fillId="9" borderId="8" xfId="0" applyFont="1" applyFill="1" applyBorder="1" applyAlignment="1">
      <alignment horizontal="right" vertical="center"/>
    </xf>
    <xf numFmtId="0" fontId="4" fillId="9" borderId="11" xfId="0" applyFont="1" applyFill="1" applyBorder="1" applyAlignment="1">
      <alignment horizontal="right" vertical="center"/>
    </xf>
    <xf numFmtId="4" fontId="8" fillId="9" borderId="14" xfId="0" applyNumberFormat="1" applyFont="1" applyFill="1" applyBorder="1" applyAlignment="1">
      <alignment horizontal="center" vertical="center"/>
    </xf>
    <xf numFmtId="4" fontId="8" fillId="9" borderId="15" xfId="0" applyNumberFormat="1" applyFont="1" applyFill="1" applyBorder="1" applyAlignment="1">
      <alignment horizontal="center" vertical="center"/>
    </xf>
    <xf numFmtId="4" fontId="8" fillId="9" borderId="16" xfId="0" applyNumberFormat="1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/>
    </xf>
    <xf numFmtId="4" fontId="8" fillId="9" borderId="18" xfId="0" applyNumberFormat="1" applyFont="1" applyFill="1" applyBorder="1" applyAlignment="1">
      <alignment horizontal="center" vertical="center" wrapText="1"/>
    </xf>
    <xf numFmtId="4" fontId="8" fillId="9" borderId="18" xfId="0" applyNumberFormat="1" applyFont="1" applyFill="1" applyBorder="1" applyAlignment="1">
      <alignment horizontal="center" vertical="center"/>
    </xf>
    <xf numFmtId="4" fontId="8" fillId="9" borderId="2" xfId="0" applyNumberFormat="1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/>
    </xf>
    <xf numFmtId="0" fontId="9" fillId="10" borderId="29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right" vertical="center"/>
    </xf>
    <xf numFmtId="0" fontId="4" fillId="10" borderId="21" xfId="0" applyFont="1" applyFill="1" applyBorder="1" applyAlignment="1">
      <alignment horizontal="right" vertical="center"/>
    </xf>
    <xf numFmtId="0" fontId="4" fillId="10" borderId="8" xfId="0" applyFont="1" applyFill="1" applyBorder="1" applyAlignment="1">
      <alignment horizontal="right" vertical="center"/>
    </xf>
    <xf numFmtId="0" fontId="0" fillId="10" borderId="8" xfId="0" applyFill="1" applyBorder="1"/>
    <xf numFmtId="0" fontId="11" fillId="10" borderId="8" xfId="0" applyFont="1" applyFill="1" applyBorder="1" applyAlignment="1">
      <alignment horizontal="center" vertical="center"/>
    </xf>
    <xf numFmtId="4" fontId="8" fillId="10" borderId="9" xfId="0" applyNumberFormat="1" applyFont="1" applyFill="1" applyBorder="1" applyAlignment="1">
      <alignment horizontal="center" vertical="center"/>
    </xf>
    <xf numFmtId="4" fontId="8" fillId="10" borderId="15" xfId="0" applyNumberFormat="1" applyFont="1" applyFill="1" applyBorder="1" applyAlignment="1">
      <alignment horizontal="center" vertical="center"/>
    </xf>
    <xf numFmtId="4" fontId="8" fillId="1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7E60A0"/>
      <color rgb="FFC0B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2"/>
  <sheetViews>
    <sheetView tabSelected="1" topLeftCell="A16" zoomScale="89" zoomScaleNormal="89" zoomScaleSheetLayoutView="100" zoomScalePageLayoutView="82" workbookViewId="0">
      <selection activeCell="G33" sqref="G33"/>
    </sheetView>
  </sheetViews>
  <sheetFormatPr defaultRowHeight="14.25"/>
  <cols>
    <col min="1" max="1" width="3.75" customWidth="1"/>
    <col min="2" max="2" width="23.75" customWidth="1"/>
    <col min="3" max="3" width="11.875" customWidth="1"/>
    <col min="4" max="4" width="11.75" customWidth="1"/>
    <col min="5" max="5" width="6.875" customWidth="1"/>
    <col min="6" max="6" width="12.25" customWidth="1"/>
    <col min="7" max="7" width="10.75" customWidth="1"/>
    <col min="8" max="8" width="10.625" customWidth="1"/>
    <col min="9" max="9" width="8.125" customWidth="1"/>
    <col min="10" max="10" width="7.875" customWidth="1"/>
    <col min="11" max="11" width="8.125" customWidth="1"/>
  </cols>
  <sheetData>
    <row r="1" spans="1:11" ht="27" customHeight="1" thickBot="1">
      <c r="A1" s="1"/>
      <c r="B1" s="9" t="s">
        <v>16</v>
      </c>
      <c r="C1" s="1"/>
      <c r="D1" s="1"/>
      <c r="E1" s="1"/>
      <c r="F1" s="1"/>
      <c r="G1" s="1"/>
      <c r="H1" s="1"/>
      <c r="I1" s="93"/>
      <c r="J1" s="93"/>
      <c r="K1" s="94"/>
    </row>
    <row r="2" spans="1:11" ht="36.75" customHeight="1" thickBot="1">
      <c r="A2" s="1"/>
      <c r="B2" s="1" t="s">
        <v>18</v>
      </c>
      <c r="C2" s="1"/>
      <c r="D2" s="1"/>
      <c r="E2" s="1"/>
      <c r="F2" s="1"/>
      <c r="G2" s="1"/>
      <c r="H2" s="95" t="s">
        <v>17</v>
      </c>
      <c r="I2" s="96"/>
      <c r="J2" s="96"/>
      <c r="K2" s="97"/>
    </row>
    <row r="3" spans="1:11" ht="19.5" customHeight="1" thickBot="1">
      <c r="A3" s="1"/>
      <c r="B3" s="3" t="s">
        <v>15</v>
      </c>
      <c r="C3" s="3"/>
      <c r="D3" s="3"/>
      <c r="E3" s="1"/>
      <c r="F3" s="1"/>
      <c r="G3" s="1"/>
      <c r="H3" s="4"/>
      <c r="I3" s="5"/>
      <c r="J3" s="5"/>
      <c r="K3" s="5"/>
    </row>
    <row r="4" spans="1:11" ht="51" customHeight="1">
      <c r="A4" s="32" t="s">
        <v>0</v>
      </c>
      <c r="B4" s="36" t="s">
        <v>1</v>
      </c>
      <c r="C4" s="6" t="s">
        <v>2</v>
      </c>
      <c r="D4" s="2" t="s">
        <v>3</v>
      </c>
      <c r="E4" s="2" t="s">
        <v>4</v>
      </c>
      <c r="F4" s="2" t="s">
        <v>9</v>
      </c>
      <c r="G4" s="2" t="s">
        <v>5</v>
      </c>
      <c r="H4" s="2" t="s">
        <v>8</v>
      </c>
      <c r="I4" s="2" t="s">
        <v>6</v>
      </c>
    </row>
    <row r="5" spans="1:11" ht="42.75" customHeight="1">
      <c r="A5" s="33">
        <v>1</v>
      </c>
      <c r="B5" s="37">
        <v>2</v>
      </c>
      <c r="C5" s="7">
        <v>5</v>
      </c>
      <c r="D5" s="8">
        <v>6</v>
      </c>
      <c r="E5" s="8">
        <v>7</v>
      </c>
      <c r="F5" s="8">
        <v>8</v>
      </c>
      <c r="G5" s="8">
        <v>9</v>
      </c>
      <c r="H5" s="8">
        <v>10</v>
      </c>
      <c r="I5" s="8">
        <v>11</v>
      </c>
    </row>
    <row r="6" spans="1:11" ht="42.75" customHeight="1">
      <c r="A6" s="78"/>
      <c r="B6" s="79" t="s">
        <v>19</v>
      </c>
      <c r="C6" s="78"/>
      <c r="D6" s="80"/>
      <c r="E6" s="80"/>
      <c r="F6" s="80"/>
      <c r="G6" s="80"/>
      <c r="H6" s="80"/>
      <c r="I6" s="81"/>
    </row>
    <row r="7" spans="1:11" ht="48" customHeight="1">
      <c r="A7" s="34">
        <v>1</v>
      </c>
      <c r="B7" s="30" t="s">
        <v>22</v>
      </c>
      <c r="C7" s="31" t="s">
        <v>7</v>
      </c>
      <c r="D7" s="31">
        <v>3500</v>
      </c>
      <c r="E7" s="16">
        <v>0</v>
      </c>
      <c r="F7" s="16">
        <f>(E7*0.23)+E7</f>
        <v>0</v>
      </c>
      <c r="G7" s="17">
        <f>D7*E7</f>
        <v>0</v>
      </c>
      <c r="H7" s="17">
        <f>G7*0.23</f>
        <v>0</v>
      </c>
      <c r="I7" s="20">
        <f>SUM(G7:H7)</f>
        <v>0</v>
      </c>
    </row>
    <row r="8" spans="1:11" ht="51.75" customHeight="1">
      <c r="A8" s="34">
        <v>2</v>
      </c>
      <c r="B8" s="38" t="s">
        <v>23</v>
      </c>
      <c r="C8" s="10" t="s">
        <v>7</v>
      </c>
      <c r="D8" s="10">
        <v>230</v>
      </c>
      <c r="E8" s="16">
        <v>0</v>
      </c>
      <c r="F8" s="16">
        <f>(E8*0.23)+E8</f>
        <v>0</v>
      </c>
      <c r="G8" s="17">
        <f>D8*E8</f>
        <v>0</v>
      </c>
      <c r="H8" s="17">
        <f>G8*0.23</f>
        <v>0</v>
      </c>
      <c r="I8" s="20">
        <f t="shared" ref="I8:I31" si="0">SUM(G8:H8)</f>
        <v>0</v>
      </c>
    </row>
    <row r="9" spans="1:11" ht="58.5" customHeight="1">
      <c r="A9" s="35">
        <v>3</v>
      </c>
      <c r="B9" s="38" t="s">
        <v>24</v>
      </c>
      <c r="C9" s="10" t="s">
        <v>7</v>
      </c>
      <c r="D9" s="10">
        <v>850</v>
      </c>
      <c r="E9" s="16">
        <v>0</v>
      </c>
      <c r="F9" s="16">
        <f t="shared" ref="F9:F46" si="1">(E9*0.23)+E9</f>
        <v>0</v>
      </c>
      <c r="G9" s="17">
        <f>D9*E9</f>
        <v>0</v>
      </c>
      <c r="H9" s="17">
        <f>G9*0.23</f>
        <v>0</v>
      </c>
      <c r="I9" s="20">
        <f t="shared" si="0"/>
        <v>0</v>
      </c>
    </row>
    <row r="10" spans="1:11" ht="44.25" customHeight="1">
      <c r="A10" s="35">
        <v>4</v>
      </c>
      <c r="B10" s="38" t="s">
        <v>25</v>
      </c>
      <c r="C10" s="10" t="s">
        <v>7</v>
      </c>
      <c r="D10" s="10">
        <v>700</v>
      </c>
      <c r="E10" s="16">
        <v>0</v>
      </c>
      <c r="F10" s="16">
        <f t="shared" si="1"/>
        <v>0</v>
      </c>
      <c r="G10" s="17">
        <f t="shared" ref="G10:G30" si="2">D10*E10</f>
        <v>0</v>
      </c>
      <c r="H10" s="17">
        <f t="shared" ref="H10:H30" si="3">G10*0.23</f>
        <v>0</v>
      </c>
      <c r="I10" s="20">
        <f t="shared" si="0"/>
        <v>0</v>
      </c>
    </row>
    <row r="11" spans="1:11" ht="45.75" customHeight="1">
      <c r="A11" s="34">
        <v>5</v>
      </c>
      <c r="B11" s="38" t="s">
        <v>26</v>
      </c>
      <c r="C11" s="10" t="s">
        <v>7</v>
      </c>
      <c r="D11" s="10">
        <v>700</v>
      </c>
      <c r="E11" s="16">
        <v>0</v>
      </c>
      <c r="F11" s="16">
        <f t="shared" si="1"/>
        <v>0</v>
      </c>
      <c r="G11" s="17">
        <f t="shared" si="2"/>
        <v>0</v>
      </c>
      <c r="H11" s="17">
        <f t="shared" si="3"/>
        <v>0</v>
      </c>
      <c r="I11" s="20">
        <f t="shared" si="0"/>
        <v>0</v>
      </c>
    </row>
    <row r="12" spans="1:11" ht="39.75" customHeight="1">
      <c r="A12" s="35">
        <v>6</v>
      </c>
      <c r="B12" s="38" t="s">
        <v>27</v>
      </c>
      <c r="C12" s="10" t="s">
        <v>7</v>
      </c>
      <c r="D12" s="10">
        <v>1700</v>
      </c>
      <c r="E12" s="16">
        <v>0</v>
      </c>
      <c r="F12" s="16">
        <f t="shared" si="1"/>
        <v>0</v>
      </c>
      <c r="G12" s="17">
        <f t="shared" si="2"/>
        <v>0</v>
      </c>
      <c r="H12" s="17">
        <f t="shared" si="3"/>
        <v>0</v>
      </c>
      <c r="I12" s="20">
        <f t="shared" si="0"/>
        <v>0</v>
      </c>
    </row>
    <row r="13" spans="1:11" ht="43.5" customHeight="1">
      <c r="A13" s="35">
        <v>7</v>
      </c>
      <c r="B13" s="38" t="s">
        <v>28</v>
      </c>
      <c r="C13" s="10" t="s">
        <v>7</v>
      </c>
      <c r="D13" s="10">
        <v>530</v>
      </c>
      <c r="E13" s="16">
        <v>0</v>
      </c>
      <c r="F13" s="16">
        <f t="shared" si="1"/>
        <v>0</v>
      </c>
      <c r="G13" s="17">
        <f t="shared" si="2"/>
        <v>0</v>
      </c>
      <c r="H13" s="17">
        <f t="shared" si="3"/>
        <v>0</v>
      </c>
      <c r="I13" s="20">
        <f t="shared" si="0"/>
        <v>0</v>
      </c>
    </row>
    <row r="14" spans="1:11" ht="45" customHeight="1">
      <c r="A14" s="35">
        <v>8</v>
      </c>
      <c r="B14" s="38" t="s">
        <v>29</v>
      </c>
      <c r="C14" s="10" t="s">
        <v>7</v>
      </c>
      <c r="D14" s="10">
        <v>2800</v>
      </c>
      <c r="E14" s="16">
        <v>0</v>
      </c>
      <c r="F14" s="16">
        <f t="shared" si="1"/>
        <v>0</v>
      </c>
      <c r="G14" s="17">
        <f t="shared" si="2"/>
        <v>0</v>
      </c>
      <c r="H14" s="17">
        <f t="shared" si="3"/>
        <v>0</v>
      </c>
      <c r="I14" s="20">
        <f t="shared" si="0"/>
        <v>0</v>
      </c>
    </row>
    <row r="15" spans="1:11" ht="42" customHeight="1">
      <c r="A15" s="35">
        <v>9</v>
      </c>
      <c r="B15" s="38" t="s">
        <v>30</v>
      </c>
      <c r="C15" s="10" t="s">
        <v>7</v>
      </c>
      <c r="D15" s="10">
        <v>700</v>
      </c>
      <c r="E15" s="16">
        <v>0</v>
      </c>
      <c r="F15" s="16">
        <f t="shared" si="1"/>
        <v>0</v>
      </c>
      <c r="G15" s="17">
        <f t="shared" si="2"/>
        <v>0</v>
      </c>
      <c r="H15" s="17">
        <f t="shared" si="3"/>
        <v>0</v>
      </c>
      <c r="I15" s="20">
        <f t="shared" si="0"/>
        <v>0</v>
      </c>
    </row>
    <row r="16" spans="1:11" ht="37.5" customHeight="1">
      <c r="A16" s="34">
        <v>10</v>
      </c>
      <c r="B16" s="38" t="s">
        <v>31</v>
      </c>
      <c r="C16" s="10" t="s">
        <v>7</v>
      </c>
      <c r="D16" s="10">
        <v>700</v>
      </c>
      <c r="E16" s="16">
        <v>0</v>
      </c>
      <c r="F16" s="16">
        <f t="shared" si="1"/>
        <v>0</v>
      </c>
      <c r="G16" s="17">
        <f t="shared" si="2"/>
        <v>0</v>
      </c>
      <c r="H16" s="17">
        <f t="shared" si="3"/>
        <v>0</v>
      </c>
      <c r="I16" s="20">
        <f t="shared" si="0"/>
        <v>0</v>
      </c>
    </row>
    <row r="17" spans="1:9" ht="31.5" customHeight="1">
      <c r="A17" s="29">
        <v>11</v>
      </c>
      <c r="B17" s="39" t="s">
        <v>32</v>
      </c>
      <c r="C17" s="22" t="s">
        <v>7</v>
      </c>
      <c r="D17" s="23">
        <v>2800</v>
      </c>
      <c r="E17" s="16">
        <v>0</v>
      </c>
      <c r="F17" s="16">
        <f t="shared" si="1"/>
        <v>0</v>
      </c>
      <c r="G17" s="18">
        <f t="shared" si="2"/>
        <v>0</v>
      </c>
      <c r="H17" s="18">
        <f t="shared" si="3"/>
        <v>0</v>
      </c>
      <c r="I17" s="20">
        <f t="shared" si="0"/>
        <v>0</v>
      </c>
    </row>
    <row r="18" spans="1:9" ht="31.5" customHeight="1">
      <c r="A18" s="29">
        <v>12</v>
      </c>
      <c r="B18" s="40" t="s">
        <v>33</v>
      </c>
      <c r="C18" s="31" t="s">
        <v>7</v>
      </c>
      <c r="D18" s="31">
        <v>700</v>
      </c>
      <c r="E18" s="16">
        <v>0</v>
      </c>
      <c r="F18" s="16">
        <f t="shared" si="1"/>
        <v>0</v>
      </c>
      <c r="G18" s="17">
        <f t="shared" si="2"/>
        <v>0</v>
      </c>
      <c r="H18" s="18">
        <f t="shared" si="3"/>
        <v>0</v>
      </c>
      <c r="I18" s="20">
        <f t="shared" si="0"/>
        <v>0</v>
      </c>
    </row>
    <row r="19" spans="1:9" ht="36.75" customHeight="1">
      <c r="A19" s="29">
        <v>13</v>
      </c>
      <c r="B19" s="40" t="s">
        <v>34</v>
      </c>
      <c r="C19" s="31" t="s">
        <v>7</v>
      </c>
      <c r="D19" s="31">
        <v>1000</v>
      </c>
      <c r="E19" s="16">
        <v>0</v>
      </c>
      <c r="F19" s="16">
        <f t="shared" si="1"/>
        <v>0</v>
      </c>
      <c r="G19" s="17">
        <f t="shared" si="2"/>
        <v>0</v>
      </c>
      <c r="H19" s="18">
        <f t="shared" si="3"/>
        <v>0</v>
      </c>
      <c r="I19" s="20">
        <f t="shared" si="0"/>
        <v>0</v>
      </c>
    </row>
    <row r="20" spans="1:9" ht="35.25" customHeight="1">
      <c r="A20" s="29">
        <v>14</v>
      </c>
      <c r="B20" s="40" t="s">
        <v>35</v>
      </c>
      <c r="C20" s="31" t="s">
        <v>7</v>
      </c>
      <c r="D20" s="31">
        <v>700</v>
      </c>
      <c r="E20" s="16">
        <v>0</v>
      </c>
      <c r="F20" s="16">
        <f t="shared" si="1"/>
        <v>0</v>
      </c>
      <c r="G20" s="17">
        <f t="shared" si="2"/>
        <v>0</v>
      </c>
      <c r="H20" s="18">
        <f t="shared" si="3"/>
        <v>0</v>
      </c>
      <c r="I20" s="20">
        <f t="shared" si="0"/>
        <v>0</v>
      </c>
    </row>
    <row r="21" spans="1:9" ht="36.75" customHeight="1">
      <c r="A21" s="29">
        <v>15</v>
      </c>
      <c r="B21" s="40" t="s">
        <v>36</v>
      </c>
      <c r="C21" s="31" t="s">
        <v>7</v>
      </c>
      <c r="D21" s="31">
        <v>910</v>
      </c>
      <c r="E21" s="16">
        <v>0</v>
      </c>
      <c r="F21" s="16">
        <f t="shared" si="1"/>
        <v>0</v>
      </c>
      <c r="G21" s="17">
        <f t="shared" si="2"/>
        <v>0</v>
      </c>
      <c r="H21" s="18">
        <f t="shared" si="3"/>
        <v>0</v>
      </c>
      <c r="I21" s="20">
        <f t="shared" si="0"/>
        <v>0</v>
      </c>
    </row>
    <row r="22" spans="1:9" ht="31.5" customHeight="1">
      <c r="A22" s="29">
        <v>16</v>
      </c>
      <c r="B22" s="40" t="s">
        <v>37</v>
      </c>
      <c r="C22" s="31" t="s">
        <v>7</v>
      </c>
      <c r="D22" s="31">
        <v>350</v>
      </c>
      <c r="E22" s="16">
        <v>0</v>
      </c>
      <c r="F22" s="16">
        <f t="shared" si="1"/>
        <v>0</v>
      </c>
      <c r="G22" s="17">
        <f t="shared" si="2"/>
        <v>0</v>
      </c>
      <c r="H22" s="18">
        <f t="shared" si="3"/>
        <v>0</v>
      </c>
      <c r="I22" s="20">
        <f t="shared" si="0"/>
        <v>0</v>
      </c>
    </row>
    <row r="23" spans="1:9" ht="30.75" customHeight="1">
      <c r="A23" s="29">
        <v>17</v>
      </c>
      <c r="B23" s="40" t="s">
        <v>38</v>
      </c>
      <c r="C23" s="31" t="s">
        <v>7</v>
      </c>
      <c r="D23" s="31">
        <v>500</v>
      </c>
      <c r="E23" s="16">
        <v>0</v>
      </c>
      <c r="F23" s="16">
        <f t="shared" si="1"/>
        <v>0</v>
      </c>
      <c r="G23" s="17">
        <f t="shared" si="2"/>
        <v>0</v>
      </c>
      <c r="H23" s="18">
        <f t="shared" si="3"/>
        <v>0</v>
      </c>
      <c r="I23" s="20">
        <f t="shared" si="0"/>
        <v>0</v>
      </c>
    </row>
    <row r="24" spans="1:9" ht="35.25" customHeight="1">
      <c r="A24" s="29">
        <v>18</v>
      </c>
      <c r="B24" s="40" t="s">
        <v>39</v>
      </c>
      <c r="C24" s="31" t="s">
        <v>7</v>
      </c>
      <c r="D24" s="31">
        <v>900</v>
      </c>
      <c r="E24" s="16">
        <v>0</v>
      </c>
      <c r="F24" s="16">
        <f t="shared" si="1"/>
        <v>0</v>
      </c>
      <c r="G24" s="17">
        <f t="shared" si="2"/>
        <v>0</v>
      </c>
      <c r="H24" s="18">
        <f t="shared" si="3"/>
        <v>0</v>
      </c>
      <c r="I24" s="20">
        <f t="shared" si="0"/>
        <v>0</v>
      </c>
    </row>
    <row r="25" spans="1:9" ht="38.25" customHeight="1">
      <c r="A25" s="29">
        <v>19</v>
      </c>
      <c r="B25" s="40" t="s">
        <v>40</v>
      </c>
      <c r="C25" s="31" t="s">
        <v>7</v>
      </c>
      <c r="D25" s="31">
        <v>530</v>
      </c>
      <c r="E25" s="16">
        <v>0</v>
      </c>
      <c r="F25" s="16">
        <f t="shared" si="1"/>
        <v>0</v>
      </c>
      <c r="G25" s="17">
        <f t="shared" si="2"/>
        <v>0</v>
      </c>
      <c r="H25" s="18">
        <f t="shared" si="3"/>
        <v>0</v>
      </c>
      <c r="I25" s="20">
        <f t="shared" si="0"/>
        <v>0</v>
      </c>
    </row>
    <row r="26" spans="1:9" ht="40.5" customHeight="1">
      <c r="A26" s="29">
        <v>20</v>
      </c>
      <c r="B26" s="40" t="s">
        <v>41</v>
      </c>
      <c r="C26" s="31" t="s">
        <v>7</v>
      </c>
      <c r="D26" s="31">
        <v>530</v>
      </c>
      <c r="E26" s="16">
        <v>0</v>
      </c>
      <c r="F26" s="16">
        <f t="shared" si="1"/>
        <v>0</v>
      </c>
      <c r="G26" s="17">
        <f t="shared" si="2"/>
        <v>0</v>
      </c>
      <c r="H26" s="18">
        <f t="shared" si="3"/>
        <v>0</v>
      </c>
      <c r="I26" s="20">
        <f t="shared" si="0"/>
        <v>0</v>
      </c>
    </row>
    <row r="27" spans="1:9" ht="32.25" customHeight="1">
      <c r="A27" s="29">
        <v>21</v>
      </c>
      <c r="B27" s="40" t="s">
        <v>42</v>
      </c>
      <c r="C27" s="31" t="s">
        <v>7</v>
      </c>
      <c r="D27" s="31">
        <v>300</v>
      </c>
      <c r="E27" s="16">
        <v>0</v>
      </c>
      <c r="F27" s="16">
        <f t="shared" si="1"/>
        <v>0</v>
      </c>
      <c r="G27" s="17">
        <f t="shared" si="2"/>
        <v>0</v>
      </c>
      <c r="H27" s="18">
        <f t="shared" si="3"/>
        <v>0</v>
      </c>
      <c r="I27" s="20">
        <f t="shared" si="0"/>
        <v>0</v>
      </c>
    </row>
    <row r="28" spans="1:9" ht="35.25" customHeight="1">
      <c r="A28" s="29">
        <v>22</v>
      </c>
      <c r="B28" s="40" t="s">
        <v>43</v>
      </c>
      <c r="C28" s="31" t="s">
        <v>7</v>
      </c>
      <c r="D28" s="31">
        <v>400</v>
      </c>
      <c r="E28" s="16">
        <v>0</v>
      </c>
      <c r="F28" s="16">
        <f t="shared" si="1"/>
        <v>0</v>
      </c>
      <c r="G28" s="17">
        <f t="shared" si="2"/>
        <v>0</v>
      </c>
      <c r="H28" s="18">
        <f t="shared" si="3"/>
        <v>0</v>
      </c>
      <c r="I28" s="20">
        <f t="shared" si="0"/>
        <v>0</v>
      </c>
    </row>
    <row r="29" spans="1:9" ht="37.5" customHeight="1">
      <c r="A29" s="29">
        <v>23</v>
      </c>
      <c r="B29" s="40" t="s">
        <v>44</v>
      </c>
      <c r="C29" s="31" t="s">
        <v>7</v>
      </c>
      <c r="D29" s="31">
        <v>350</v>
      </c>
      <c r="E29" s="16">
        <v>0</v>
      </c>
      <c r="F29" s="16">
        <f t="shared" si="1"/>
        <v>0</v>
      </c>
      <c r="G29" s="17">
        <f t="shared" si="2"/>
        <v>0</v>
      </c>
      <c r="H29" s="18">
        <f t="shared" si="3"/>
        <v>0</v>
      </c>
      <c r="I29" s="20">
        <f t="shared" si="0"/>
        <v>0</v>
      </c>
    </row>
    <row r="30" spans="1:9" ht="33" customHeight="1">
      <c r="A30" s="29">
        <v>24</v>
      </c>
      <c r="B30" s="40" t="s">
        <v>45</v>
      </c>
      <c r="C30" s="31" t="s">
        <v>7</v>
      </c>
      <c r="D30" s="31">
        <v>70</v>
      </c>
      <c r="E30" s="16">
        <v>0</v>
      </c>
      <c r="F30" s="16">
        <f t="shared" si="1"/>
        <v>0</v>
      </c>
      <c r="G30" s="17">
        <f t="shared" si="2"/>
        <v>0</v>
      </c>
      <c r="H30" s="18">
        <f t="shared" si="3"/>
        <v>0</v>
      </c>
      <c r="I30" s="20">
        <f t="shared" si="0"/>
        <v>0</v>
      </c>
    </row>
    <row r="31" spans="1:9" ht="44.25" customHeight="1">
      <c r="A31" s="29">
        <v>25</v>
      </c>
      <c r="B31" s="40" t="s">
        <v>46</v>
      </c>
      <c r="C31" s="31" t="s">
        <v>7</v>
      </c>
      <c r="D31" s="31">
        <v>300</v>
      </c>
      <c r="E31" s="16">
        <v>0</v>
      </c>
      <c r="F31" s="16">
        <f>(E31*0.23)+E31</f>
        <v>0</v>
      </c>
      <c r="G31" s="17">
        <f>D31*E31</f>
        <v>0</v>
      </c>
      <c r="H31" s="18">
        <f>G31*0.23</f>
        <v>0</v>
      </c>
      <c r="I31" s="20">
        <f t="shared" si="0"/>
        <v>0</v>
      </c>
    </row>
    <row r="32" spans="1:9" ht="33.75" customHeight="1" thickBot="1">
      <c r="A32" s="82"/>
      <c r="B32" s="83"/>
      <c r="C32" s="84"/>
      <c r="D32" s="84"/>
      <c r="E32" s="85"/>
      <c r="F32" s="86" t="s">
        <v>10</v>
      </c>
      <c r="G32" s="87">
        <f>SUM(G7:G31)</f>
        <v>0</v>
      </c>
      <c r="H32" s="88">
        <f>SUM(H7:H31)</f>
        <v>0</v>
      </c>
      <c r="I32" s="89">
        <f>SUM(G32+H32)</f>
        <v>0</v>
      </c>
    </row>
    <row r="33" spans="1:9" ht="50.25" customHeight="1">
      <c r="A33" s="72"/>
      <c r="B33" s="73" t="s">
        <v>20</v>
      </c>
      <c r="C33" s="74"/>
      <c r="D33" s="74"/>
      <c r="E33" s="75"/>
      <c r="F33" s="75"/>
      <c r="G33" s="76"/>
      <c r="H33" s="76"/>
      <c r="I33" s="77"/>
    </row>
    <row r="34" spans="1:9" ht="63.75" customHeight="1">
      <c r="A34" s="27">
        <v>1</v>
      </c>
      <c r="B34" s="24" t="s">
        <v>47</v>
      </c>
      <c r="C34" s="15" t="s">
        <v>7</v>
      </c>
      <c r="D34" s="15">
        <v>200</v>
      </c>
      <c r="E34" s="12">
        <v>0</v>
      </c>
      <c r="F34" s="12">
        <f>(E34*0.23)+E34</f>
        <v>0</v>
      </c>
      <c r="G34" s="13">
        <f>D34*E34</f>
        <v>0</v>
      </c>
      <c r="H34" s="13">
        <f>G34*0.23</f>
        <v>0</v>
      </c>
      <c r="I34" s="21">
        <f>SUM(G34:H34)</f>
        <v>0</v>
      </c>
    </row>
    <row r="35" spans="1:9" ht="37.5" customHeight="1">
      <c r="A35" s="26">
        <v>2</v>
      </c>
      <c r="B35" s="25" t="s">
        <v>48</v>
      </c>
      <c r="C35" s="15" t="s">
        <v>7</v>
      </c>
      <c r="D35" s="11">
        <v>100</v>
      </c>
      <c r="E35" s="12">
        <v>0</v>
      </c>
      <c r="F35" s="12">
        <f t="shared" si="1"/>
        <v>0</v>
      </c>
      <c r="G35" s="13">
        <f t="shared" ref="G35:G51" si="4">D35*E35</f>
        <v>0</v>
      </c>
      <c r="H35" s="13">
        <f t="shared" ref="H35:H51" si="5">G35*0.23</f>
        <v>0</v>
      </c>
      <c r="I35" s="21">
        <f t="shared" ref="I35:I51" si="6">SUM(G35:H35)</f>
        <v>0</v>
      </c>
    </row>
    <row r="36" spans="1:9" ht="41.25" customHeight="1">
      <c r="A36" s="26">
        <v>3</v>
      </c>
      <c r="B36" s="25" t="s">
        <v>49</v>
      </c>
      <c r="C36" s="15" t="s">
        <v>7</v>
      </c>
      <c r="D36" s="11">
        <v>600</v>
      </c>
      <c r="E36" s="12">
        <v>0</v>
      </c>
      <c r="F36" s="12">
        <f t="shared" si="1"/>
        <v>0</v>
      </c>
      <c r="G36" s="13">
        <f t="shared" si="4"/>
        <v>0</v>
      </c>
      <c r="H36" s="13">
        <f t="shared" si="5"/>
        <v>0</v>
      </c>
      <c r="I36" s="21">
        <f t="shared" si="6"/>
        <v>0</v>
      </c>
    </row>
    <row r="37" spans="1:9" ht="37.5" customHeight="1">
      <c r="A37" s="26">
        <v>4</v>
      </c>
      <c r="B37" s="25" t="s">
        <v>50</v>
      </c>
      <c r="C37" s="15" t="s">
        <v>7</v>
      </c>
      <c r="D37" s="11">
        <v>200</v>
      </c>
      <c r="E37" s="12">
        <v>0</v>
      </c>
      <c r="F37" s="12">
        <f t="shared" si="1"/>
        <v>0</v>
      </c>
      <c r="G37" s="13">
        <f t="shared" si="4"/>
        <v>0</v>
      </c>
      <c r="H37" s="13">
        <f t="shared" si="5"/>
        <v>0</v>
      </c>
      <c r="I37" s="21">
        <f t="shared" si="6"/>
        <v>0</v>
      </c>
    </row>
    <row r="38" spans="1:9" ht="32.25" customHeight="1">
      <c r="A38" s="27">
        <v>5</v>
      </c>
      <c r="B38" s="25" t="s">
        <v>51</v>
      </c>
      <c r="C38" s="15" t="s">
        <v>7</v>
      </c>
      <c r="D38" s="11">
        <v>50</v>
      </c>
      <c r="E38" s="12">
        <v>0</v>
      </c>
      <c r="F38" s="12">
        <f t="shared" si="1"/>
        <v>0</v>
      </c>
      <c r="G38" s="13">
        <f t="shared" si="4"/>
        <v>0</v>
      </c>
      <c r="H38" s="13">
        <f t="shared" si="5"/>
        <v>0</v>
      </c>
      <c r="I38" s="21">
        <f t="shared" si="6"/>
        <v>0</v>
      </c>
    </row>
    <row r="39" spans="1:9" ht="54" customHeight="1">
      <c r="A39" s="26">
        <v>6</v>
      </c>
      <c r="B39" s="25" t="s">
        <v>52</v>
      </c>
      <c r="C39" s="15" t="s">
        <v>7</v>
      </c>
      <c r="D39" s="11">
        <v>20</v>
      </c>
      <c r="E39" s="12">
        <v>0</v>
      </c>
      <c r="F39" s="12">
        <f t="shared" si="1"/>
        <v>0</v>
      </c>
      <c r="G39" s="13">
        <f t="shared" si="4"/>
        <v>0</v>
      </c>
      <c r="H39" s="13">
        <f t="shared" si="5"/>
        <v>0</v>
      </c>
      <c r="I39" s="21">
        <f t="shared" si="6"/>
        <v>0</v>
      </c>
    </row>
    <row r="40" spans="1:9" ht="72" customHeight="1">
      <c r="A40" s="26">
        <v>7</v>
      </c>
      <c r="B40" s="25" t="s">
        <v>53</v>
      </c>
      <c r="C40" s="15" t="s">
        <v>7</v>
      </c>
      <c r="D40" s="11">
        <v>150</v>
      </c>
      <c r="E40" s="12">
        <v>0</v>
      </c>
      <c r="F40" s="12">
        <f t="shared" si="1"/>
        <v>0</v>
      </c>
      <c r="G40" s="13">
        <f t="shared" si="4"/>
        <v>0</v>
      </c>
      <c r="H40" s="13">
        <f t="shared" si="5"/>
        <v>0</v>
      </c>
      <c r="I40" s="21">
        <f t="shared" si="6"/>
        <v>0</v>
      </c>
    </row>
    <row r="41" spans="1:9" ht="66" customHeight="1">
      <c r="A41" s="26">
        <v>8</v>
      </c>
      <c r="B41" s="25" t="s">
        <v>54</v>
      </c>
      <c r="C41" s="15" t="s">
        <v>7</v>
      </c>
      <c r="D41" s="11">
        <v>20</v>
      </c>
      <c r="E41" s="12">
        <v>0</v>
      </c>
      <c r="F41" s="12">
        <f t="shared" si="1"/>
        <v>0</v>
      </c>
      <c r="G41" s="13">
        <f t="shared" si="4"/>
        <v>0</v>
      </c>
      <c r="H41" s="13">
        <f t="shared" si="5"/>
        <v>0</v>
      </c>
      <c r="I41" s="21">
        <f t="shared" si="6"/>
        <v>0</v>
      </c>
    </row>
    <row r="42" spans="1:9" ht="45.75" customHeight="1">
      <c r="A42" s="27">
        <v>9</v>
      </c>
      <c r="B42" s="25" t="s">
        <v>55</v>
      </c>
      <c r="C42" s="15" t="s">
        <v>7</v>
      </c>
      <c r="D42" s="11">
        <v>50</v>
      </c>
      <c r="E42" s="12">
        <v>0</v>
      </c>
      <c r="F42" s="12">
        <f t="shared" si="1"/>
        <v>0</v>
      </c>
      <c r="G42" s="13">
        <f t="shared" si="4"/>
        <v>0</v>
      </c>
      <c r="H42" s="13">
        <f t="shared" si="5"/>
        <v>0</v>
      </c>
      <c r="I42" s="21">
        <f t="shared" si="6"/>
        <v>0</v>
      </c>
    </row>
    <row r="43" spans="1:9" ht="48" customHeight="1">
      <c r="A43" s="26">
        <v>10</v>
      </c>
      <c r="B43" s="25" t="s">
        <v>56</v>
      </c>
      <c r="C43" s="15" t="s">
        <v>7</v>
      </c>
      <c r="D43" s="11">
        <v>200</v>
      </c>
      <c r="E43" s="12">
        <v>0</v>
      </c>
      <c r="F43" s="12">
        <f t="shared" si="1"/>
        <v>0</v>
      </c>
      <c r="G43" s="13">
        <f t="shared" si="4"/>
        <v>0</v>
      </c>
      <c r="H43" s="13">
        <f t="shared" si="5"/>
        <v>0</v>
      </c>
      <c r="I43" s="21">
        <f t="shared" si="6"/>
        <v>0</v>
      </c>
    </row>
    <row r="44" spans="1:9" ht="43.5" customHeight="1">
      <c r="A44" s="26">
        <v>11</v>
      </c>
      <c r="B44" s="25" t="s">
        <v>57</v>
      </c>
      <c r="C44" s="15" t="s">
        <v>7</v>
      </c>
      <c r="D44" s="11">
        <v>200</v>
      </c>
      <c r="E44" s="12">
        <v>0</v>
      </c>
      <c r="F44" s="12">
        <f t="shared" si="1"/>
        <v>0</v>
      </c>
      <c r="G44" s="13">
        <f t="shared" si="4"/>
        <v>0</v>
      </c>
      <c r="H44" s="13">
        <f t="shared" si="5"/>
        <v>0</v>
      </c>
      <c r="I44" s="21">
        <f t="shared" si="6"/>
        <v>0</v>
      </c>
    </row>
    <row r="45" spans="1:9" ht="36" customHeight="1">
      <c r="A45" s="26">
        <v>12</v>
      </c>
      <c r="B45" s="25" t="s">
        <v>58</v>
      </c>
      <c r="C45" s="15" t="s">
        <v>7</v>
      </c>
      <c r="D45" s="11">
        <v>200</v>
      </c>
      <c r="E45" s="12">
        <v>0</v>
      </c>
      <c r="F45" s="12">
        <f t="shared" si="1"/>
        <v>0</v>
      </c>
      <c r="G45" s="13">
        <f t="shared" si="4"/>
        <v>0</v>
      </c>
      <c r="H45" s="13">
        <f t="shared" si="5"/>
        <v>0</v>
      </c>
      <c r="I45" s="21">
        <f t="shared" si="6"/>
        <v>0</v>
      </c>
    </row>
    <row r="46" spans="1:9" ht="44.25" customHeight="1">
      <c r="A46" s="27">
        <v>13</v>
      </c>
      <c r="B46" s="25" t="s">
        <v>59</v>
      </c>
      <c r="C46" s="15" t="s">
        <v>7</v>
      </c>
      <c r="D46" s="11">
        <v>100</v>
      </c>
      <c r="E46" s="12">
        <v>0</v>
      </c>
      <c r="F46" s="12">
        <f t="shared" si="1"/>
        <v>0</v>
      </c>
      <c r="G46" s="13">
        <f t="shared" si="4"/>
        <v>0</v>
      </c>
      <c r="H46" s="13">
        <f t="shared" si="5"/>
        <v>0</v>
      </c>
      <c r="I46" s="21">
        <f t="shared" si="6"/>
        <v>0</v>
      </c>
    </row>
    <row r="47" spans="1:9" ht="54.75" customHeight="1">
      <c r="A47" s="26">
        <v>14</v>
      </c>
      <c r="B47" s="25" t="s">
        <v>60</v>
      </c>
      <c r="C47" s="15" t="s">
        <v>7</v>
      </c>
      <c r="D47" s="11">
        <v>50</v>
      </c>
      <c r="E47" s="12">
        <v>0</v>
      </c>
      <c r="F47" s="12">
        <f t="shared" ref="F47" si="7">(E47*0.23)+E47</f>
        <v>0</v>
      </c>
      <c r="G47" s="13">
        <f t="shared" si="4"/>
        <v>0</v>
      </c>
      <c r="H47" s="13">
        <f t="shared" si="5"/>
        <v>0</v>
      </c>
      <c r="I47" s="21">
        <f t="shared" si="6"/>
        <v>0</v>
      </c>
    </row>
    <row r="48" spans="1:9" ht="56.25" customHeight="1">
      <c r="A48" s="26">
        <v>15</v>
      </c>
      <c r="B48" s="25" t="s">
        <v>61</v>
      </c>
      <c r="C48" s="15" t="s">
        <v>7</v>
      </c>
      <c r="D48" s="11">
        <v>50</v>
      </c>
      <c r="E48" s="12">
        <v>0</v>
      </c>
      <c r="F48" s="12">
        <f>(E48*0.23)+E48</f>
        <v>0</v>
      </c>
      <c r="G48" s="13">
        <f t="shared" si="4"/>
        <v>0</v>
      </c>
      <c r="H48" s="13">
        <f t="shared" si="5"/>
        <v>0</v>
      </c>
      <c r="I48" s="21">
        <f t="shared" si="6"/>
        <v>0</v>
      </c>
    </row>
    <row r="49" spans="1:11" ht="46.5" customHeight="1">
      <c r="A49" s="26">
        <v>16</v>
      </c>
      <c r="B49" s="25" t="s">
        <v>62</v>
      </c>
      <c r="C49" s="15" t="s">
        <v>7</v>
      </c>
      <c r="D49" s="11">
        <v>200</v>
      </c>
      <c r="E49" s="12">
        <v>0</v>
      </c>
      <c r="F49" s="12">
        <f t="shared" ref="F49:F50" si="8">(E49*0.23)+E49</f>
        <v>0</v>
      </c>
      <c r="G49" s="13">
        <f t="shared" si="4"/>
        <v>0</v>
      </c>
      <c r="H49" s="13">
        <f t="shared" si="5"/>
        <v>0</v>
      </c>
      <c r="I49" s="21">
        <f t="shared" si="6"/>
        <v>0</v>
      </c>
    </row>
    <row r="50" spans="1:11" ht="42.75" customHeight="1">
      <c r="A50" s="27">
        <v>17</v>
      </c>
      <c r="B50" s="25" t="s">
        <v>63</v>
      </c>
      <c r="C50" s="15" t="s">
        <v>7</v>
      </c>
      <c r="D50" s="11">
        <v>50</v>
      </c>
      <c r="E50" s="12">
        <v>0</v>
      </c>
      <c r="F50" s="12">
        <f t="shared" si="8"/>
        <v>0</v>
      </c>
      <c r="G50" s="13">
        <f t="shared" si="4"/>
        <v>0</v>
      </c>
      <c r="H50" s="13">
        <f t="shared" si="5"/>
        <v>0</v>
      </c>
      <c r="I50" s="21">
        <f t="shared" si="6"/>
        <v>0</v>
      </c>
    </row>
    <row r="51" spans="1:11" ht="48" customHeight="1">
      <c r="A51" s="26">
        <v>18</v>
      </c>
      <c r="B51" s="25" t="s">
        <v>64</v>
      </c>
      <c r="C51" s="15" t="s">
        <v>7</v>
      </c>
      <c r="D51" s="11">
        <v>200</v>
      </c>
      <c r="E51" s="12">
        <v>0</v>
      </c>
      <c r="F51" s="12">
        <f>(E51*0.23)+E51</f>
        <v>0</v>
      </c>
      <c r="G51" s="13">
        <f t="shared" si="4"/>
        <v>0</v>
      </c>
      <c r="H51" s="13">
        <f t="shared" si="5"/>
        <v>0</v>
      </c>
      <c r="I51" s="21">
        <f t="shared" si="6"/>
        <v>0</v>
      </c>
    </row>
    <row r="52" spans="1:11" ht="50.25" customHeight="1" thickBot="1">
      <c r="A52" s="66"/>
      <c r="B52" s="67"/>
      <c r="C52" s="68"/>
      <c r="D52" s="68"/>
      <c r="E52" s="68"/>
      <c r="F52" s="68" t="s">
        <v>65</v>
      </c>
      <c r="G52" s="69">
        <f>SUM(G34:G51)</f>
        <v>0</v>
      </c>
      <c r="H52" s="70">
        <f>SUM(H34:H51)</f>
        <v>0</v>
      </c>
      <c r="I52" s="71">
        <f>SUM(G52:H52)</f>
        <v>0</v>
      </c>
    </row>
    <row r="53" spans="1:11" ht="50.25" customHeight="1">
      <c r="A53" s="54"/>
      <c r="B53" s="55" t="s">
        <v>66</v>
      </c>
      <c r="C53" s="56"/>
      <c r="D53" s="56"/>
      <c r="E53" s="57"/>
      <c r="F53" s="57"/>
      <c r="G53" s="58"/>
      <c r="H53" s="58"/>
      <c r="I53" s="59"/>
    </row>
    <row r="54" spans="1:11" ht="47.25" customHeight="1">
      <c r="A54" s="42">
        <v>1</v>
      </c>
      <c r="B54" s="43" t="s">
        <v>57</v>
      </c>
      <c r="C54" s="44" t="s">
        <v>7</v>
      </c>
      <c r="D54" s="44">
        <v>100</v>
      </c>
      <c r="E54" s="45">
        <v>0</v>
      </c>
      <c r="F54" s="45">
        <f t="shared" ref="F54:F56" si="9">(E54*0.23)+E54</f>
        <v>0</v>
      </c>
      <c r="G54" s="46">
        <f t="shared" ref="G54:G56" si="10">D54*E54</f>
        <v>0</v>
      </c>
      <c r="H54" s="46">
        <f t="shared" ref="H54:H56" si="11">G54*0.23</f>
        <v>0</v>
      </c>
      <c r="I54" s="47">
        <f t="shared" ref="I54:I56" si="12">SUM(G54:H54)</f>
        <v>0</v>
      </c>
    </row>
    <row r="55" spans="1:11" ht="42" customHeight="1">
      <c r="A55" s="48">
        <v>2</v>
      </c>
      <c r="B55" s="49" t="s">
        <v>67</v>
      </c>
      <c r="C55" s="44" t="s">
        <v>7</v>
      </c>
      <c r="D55" s="50">
        <v>100</v>
      </c>
      <c r="E55" s="45">
        <v>0</v>
      </c>
      <c r="F55" s="45">
        <f t="shared" si="9"/>
        <v>0</v>
      </c>
      <c r="G55" s="46">
        <f t="shared" si="10"/>
        <v>0</v>
      </c>
      <c r="H55" s="46">
        <f t="shared" si="11"/>
        <v>0</v>
      </c>
      <c r="I55" s="47">
        <f t="shared" si="12"/>
        <v>0</v>
      </c>
    </row>
    <row r="56" spans="1:11" ht="50.25" customHeight="1">
      <c r="A56" s="48">
        <v>3</v>
      </c>
      <c r="B56" s="49" t="s">
        <v>68</v>
      </c>
      <c r="C56" s="44" t="s">
        <v>7</v>
      </c>
      <c r="D56" s="50">
        <v>100</v>
      </c>
      <c r="E56" s="45">
        <v>0</v>
      </c>
      <c r="F56" s="45">
        <f t="shared" si="9"/>
        <v>0</v>
      </c>
      <c r="G56" s="46">
        <f t="shared" si="10"/>
        <v>0</v>
      </c>
      <c r="H56" s="46">
        <f t="shared" si="11"/>
        <v>0</v>
      </c>
      <c r="I56" s="47">
        <f t="shared" si="12"/>
        <v>0</v>
      </c>
    </row>
    <row r="57" spans="1:11" ht="37.5" customHeight="1" thickBot="1">
      <c r="A57" s="60"/>
      <c r="B57" s="61"/>
      <c r="C57" s="62"/>
      <c r="D57" s="62"/>
      <c r="E57" s="62"/>
      <c r="F57" s="62" t="s">
        <v>65</v>
      </c>
      <c r="G57" s="63">
        <f>SUM(G54:G56)</f>
        <v>0</v>
      </c>
      <c r="H57" s="64">
        <f>SUM(H54:H56)</f>
        <v>0</v>
      </c>
      <c r="I57" s="65">
        <f>SUM(G57:H57)</f>
        <v>0</v>
      </c>
    </row>
    <row r="58" spans="1:11" ht="36" customHeight="1">
      <c r="A58" s="51"/>
    </row>
    <row r="59" spans="1:11" ht="24" customHeight="1">
      <c r="A59" s="51"/>
      <c r="C59" s="28" t="s">
        <v>12</v>
      </c>
      <c r="D59" s="28"/>
      <c r="E59" s="28"/>
    </row>
    <row r="60" spans="1:11" ht="52.5" customHeight="1">
      <c r="A60" s="51"/>
      <c r="C60" s="91" t="s">
        <v>13</v>
      </c>
      <c r="D60" s="91"/>
      <c r="E60" s="91"/>
      <c r="F60" s="91"/>
    </row>
    <row r="61" spans="1:11" ht="43.5" customHeight="1">
      <c r="A61" s="51"/>
      <c r="C61" s="92" t="s">
        <v>14</v>
      </c>
      <c r="D61" s="92"/>
      <c r="E61" s="92"/>
      <c r="F61" s="92"/>
      <c r="G61" s="19"/>
      <c r="H61" s="19"/>
      <c r="I61" s="14"/>
      <c r="K61" t="s">
        <v>69</v>
      </c>
    </row>
    <row r="62" spans="1:11" ht="64.5" customHeight="1">
      <c r="A62" s="51"/>
      <c r="C62" s="90" t="s">
        <v>21</v>
      </c>
      <c r="D62" s="90"/>
      <c r="E62" s="90"/>
      <c r="F62" s="90"/>
      <c r="G62" s="90"/>
      <c r="H62" s="90"/>
      <c r="I62" s="52"/>
      <c r="K62" s="53" t="s">
        <v>70</v>
      </c>
    </row>
    <row r="63" spans="1:11" ht="39.75" customHeight="1">
      <c r="A63" s="41"/>
    </row>
    <row r="64" spans="1:11" ht="48.75" customHeight="1"/>
    <row r="65" spans="10:11" ht="47.25" customHeight="1"/>
    <row r="66" spans="10:11" ht="45" customHeight="1"/>
    <row r="67" spans="10:11" ht="34.5" customHeight="1"/>
    <row r="68" spans="10:11" ht="39.75" customHeight="1">
      <c r="K68" s="14"/>
    </row>
    <row r="69" spans="10:11" ht="59.25" customHeight="1">
      <c r="J69" s="14"/>
    </row>
    <row r="70" spans="10:11" ht="24" customHeight="1"/>
    <row r="71" spans="10:11" ht="24" customHeight="1"/>
    <row r="72" spans="10:11" ht="41.25" customHeight="1"/>
    <row r="73" spans="10:11" ht="34.5" customHeight="1"/>
    <row r="74" spans="10:11" ht="29.25" customHeight="1"/>
    <row r="75" spans="10:11" ht="24" customHeight="1"/>
    <row r="76" spans="10:11" ht="24" customHeight="1">
      <c r="J76" s="14"/>
    </row>
    <row r="77" spans="10:11" ht="24" customHeight="1">
      <c r="J77" t="s">
        <v>11</v>
      </c>
    </row>
    <row r="78" spans="10:11" ht="24" customHeight="1"/>
    <row r="79" spans="10:11" ht="88.5" customHeight="1"/>
    <row r="80" spans="10:11" ht="56.25" customHeight="1"/>
    <row r="81" ht="24" customHeight="1"/>
    <row r="86" ht="19.5" customHeight="1"/>
    <row r="111" ht="33" customHeight="1"/>
    <row r="387" ht="41.25" customHeight="1"/>
    <row r="395" ht="18.75" customHeight="1"/>
    <row r="422" ht="15" customHeight="1"/>
  </sheetData>
  <mergeCells count="5">
    <mergeCell ref="C62:H62"/>
    <mergeCell ref="C60:F60"/>
    <mergeCell ref="C61:F61"/>
    <mergeCell ref="I1:K1"/>
    <mergeCell ref="H2:K2"/>
  </mergeCells>
  <pageMargins left="0.70866141732283472" right="0.70866141732283472" top="0.48343750000000002" bottom="0.74803149606299213" header="0.31496062992125984" footer="0.31496062992125984"/>
  <pageSetup paperSize="9" scale="49" fitToHeight="0" orientation="portrait" r:id="rId1"/>
  <headerFooter>
    <oddHeader>&amp;LADP.2302.15.2021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Rzepecka</dc:creator>
  <cp:lastModifiedBy>Anna Śmigała</cp:lastModifiedBy>
  <cp:lastPrinted>2021-03-05T10:38:04Z</cp:lastPrinted>
  <dcterms:created xsi:type="dcterms:W3CDTF">2016-07-14T09:59:05Z</dcterms:created>
  <dcterms:modified xsi:type="dcterms:W3CDTF">2021-04-13T11:32:20Z</dcterms:modified>
</cp:coreProperties>
</file>