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" yWindow="0" windowWidth="20445" windowHeight="783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Arkusz1!$A$1:$K$140</definedName>
    <definedName name="_xlnm.Print_Area" localSheetId="0">Arkusz1!$A$1:$K$140</definedName>
    <definedName name="OLE_LINK1" localSheetId="0">Arkusz1!$B$8</definedName>
  </definedNames>
  <calcPr calcId="145621"/>
</workbook>
</file>

<file path=xl/calcChain.xml><?xml version="1.0" encoding="utf-8"?>
<calcChain xmlns="http://schemas.openxmlformats.org/spreadsheetml/2006/main">
  <c r="H86" i="1" l="1"/>
  <c r="I86" i="1"/>
  <c r="J86" i="1" s="1"/>
  <c r="K86" i="1" s="1"/>
  <c r="H87" i="1"/>
  <c r="I87" i="1"/>
  <c r="J87" i="1" s="1"/>
  <c r="K87" i="1" s="1"/>
  <c r="H88" i="1"/>
  <c r="I88" i="1"/>
  <c r="J88" i="1" s="1"/>
  <c r="K88" i="1" s="1"/>
  <c r="H89" i="1"/>
  <c r="I89" i="1"/>
  <c r="J89" i="1" s="1"/>
  <c r="K89" i="1" s="1"/>
  <c r="H90" i="1"/>
  <c r="I90" i="1"/>
  <c r="J90" i="1" s="1"/>
  <c r="K90" i="1" s="1"/>
  <c r="H91" i="1"/>
  <c r="I91" i="1"/>
  <c r="J91" i="1" s="1"/>
  <c r="K91" i="1" s="1"/>
  <c r="H92" i="1"/>
  <c r="I92" i="1"/>
  <c r="J92" i="1" s="1"/>
  <c r="K92" i="1" s="1"/>
  <c r="H93" i="1"/>
  <c r="I93" i="1"/>
  <c r="J93" i="1" s="1"/>
  <c r="K93" i="1" s="1"/>
  <c r="H94" i="1"/>
  <c r="I94" i="1"/>
  <c r="J94" i="1" s="1"/>
  <c r="K94" i="1" s="1"/>
  <c r="H95" i="1"/>
  <c r="I95" i="1"/>
  <c r="J95" i="1" s="1"/>
  <c r="K95" i="1" s="1"/>
  <c r="H96" i="1"/>
  <c r="I96" i="1"/>
  <c r="J96" i="1" s="1"/>
  <c r="K96" i="1" s="1"/>
  <c r="H97" i="1"/>
  <c r="I97" i="1"/>
  <c r="J97" i="1" s="1"/>
  <c r="K97" i="1" s="1"/>
  <c r="H98" i="1"/>
  <c r="I98" i="1"/>
  <c r="J98" i="1" s="1"/>
  <c r="K98" i="1" s="1"/>
  <c r="H99" i="1"/>
  <c r="I99" i="1"/>
  <c r="J99" i="1" s="1"/>
  <c r="K99" i="1" s="1"/>
  <c r="H100" i="1"/>
  <c r="I100" i="1"/>
  <c r="J100" i="1" s="1"/>
  <c r="K100" i="1" s="1"/>
  <c r="H101" i="1"/>
  <c r="I101" i="1"/>
  <c r="J101" i="1" s="1"/>
  <c r="K101" i="1" s="1"/>
  <c r="H102" i="1"/>
  <c r="I102" i="1"/>
  <c r="J102" i="1" s="1"/>
  <c r="K102" i="1" s="1"/>
  <c r="H103" i="1"/>
  <c r="I103" i="1"/>
  <c r="J103" i="1" s="1"/>
  <c r="K103" i="1" s="1"/>
  <c r="H104" i="1"/>
  <c r="I104" i="1"/>
  <c r="J104" i="1" s="1"/>
  <c r="K104" i="1" s="1"/>
  <c r="H105" i="1"/>
  <c r="I105" i="1"/>
  <c r="J105" i="1" s="1"/>
  <c r="K105" i="1" s="1"/>
  <c r="H6" i="1" l="1"/>
  <c r="I6" i="1"/>
  <c r="H7" i="1"/>
  <c r="I7" i="1"/>
  <c r="J7" i="1" s="1"/>
  <c r="H8" i="1"/>
  <c r="I8" i="1"/>
  <c r="J8" i="1" s="1"/>
  <c r="H9" i="1"/>
  <c r="I9" i="1"/>
  <c r="I134" i="1"/>
  <c r="J134" i="1" s="1"/>
  <c r="K134" i="1" s="1"/>
  <c r="H134" i="1"/>
  <c r="I133" i="1"/>
  <c r="J133" i="1" s="1"/>
  <c r="K133" i="1" s="1"/>
  <c r="H133" i="1"/>
  <c r="I132" i="1"/>
  <c r="J132" i="1" s="1"/>
  <c r="K132" i="1" s="1"/>
  <c r="H132" i="1"/>
  <c r="I131" i="1"/>
  <c r="J131" i="1" s="1"/>
  <c r="K131" i="1" s="1"/>
  <c r="H131" i="1"/>
  <c r="I130" i="1"/>
  <c r="J130" i="1" s="1"/>
  <c r="K130" i="1" s="1"/>
  <c r="H130" i="1"/>
  <c r="I129" i="1"/>
  <c r="J129" i="1" s="1"/>
  <c r="K129" i="1" s="1"/>
  <c r="H129" i="1"/>
  <c r="I128" i="1"/>
  <c r="J128" i="1" s="1"/>
  <c r="K128" i="1" s="1"/>
  <c r="H128" i="1"/>
  <c r="I127" i="1"/>
  <c r="J127" i="1" s="1"/>
  <c r="K127" i="1" s="1"/>
  <c r="H127" i="1"/>
  <c r="I126" i="1"/>
  <c r="J126" i="1" s="1"/>
  <c r="H126" i="1"/>
  <c r="I125" i="1"/>
  <c r="J125" i="1" s="1"/>
  <c r="H125" i="1"/>
  <c r="I124" i="1"/>
  <c r="J124" i="1" s="1"/>
  <c r="H124" i="1"/>
  <c r="I123" i="1"/>
  <c r="J123" i="1" s="1"/>
  <c r="H123" i="1"/>
  <c r="I122" i="1"/>
  <c r="J122" i="1" s="1"/>
  <c r="H122" i="1"/>
  <c r="I121" i="1"/>
  <c r="J121" i="1" s="1"/>
  <c r="H121" i="1"/>
  <c r="I120" i="1"/>
  <c r="J120" i="1" s="1"/>
  <c r="H120" i="1"/>
  <c r="I119" i="1"/>
  <c r="J119" i="1" s="1"/>
  <c r="H119" i="1"/>
  <c r="I118" i="1"/>
  <c r="J118" i="1" s="1"/>
  <c r="H118" i="1"/>
  <c r="I117" i="1"/>
  <c r="J117" i="1" s="1"/>
  <c r="H117" i="1"/>
  <c r="I116" i="1"/>
  <c r="J116" i="1" s="1"/>
  <c r="H116" i="1"/>
  <c r="I115" i="1"/>
  <c r="J115" i="1" s="1"/>
  <c r="H115" i="1"/>
  <c r="I114" i="1"/>
  <c r="J114" i="1" s="1"/>
  <c r="K114" i="1" s="1"/>
  <c r="H114" i="1"/>
  <c r="I113" i="1"/>
  <c r="J113" i="1" s="1"/>
  <c r="K113" i="1" s="1"/>
  <c r="H113" i="1"/>
  <c r="I112" i="1"/>
  <c r="J112" i="1" s="1"/>
  <c r="K112" i="1" s="1"/>
  <c r="H112" i="1"/>
  <c r="I111" i="1"/>
  <c r="J111" i="1" s="1"/>
  <c r="K111" i="1" s="1"/>
  <c r="H111" i="1"/>
  <c r="I110" i="1"/>
  <c r="J110" i="1" s="1"/>
  <c r="K110" i="1" s="1"/>
  <c r="H110" i="1"/>
  <c r="I109" i="1"/>
  <c r="J109" i="1" s="1"/>
  <c r="K109" i="1" s="1"/>
  <c r="H109" i="1"/>
  <c r="I108" i="1"/>
  <c r="J108" i="1" s="1"/>
  <c r="K108" i="1" s="1"/>
  <c r="H108" i="1"/>
  <c r="I107" i="1"/>
  <c r="J107" i="1" s="1"/>
  <c r="K107" i="1" s="1"/>
  <c r="H107" i="1"/>
  <c r="I106" i="1"/>
  <c r="J106" i="1" s="1"/>
  <c r="K106" i="1" s="1"/>
  <c r="H106" i="1"/>
  <c r="I85" i="1"/>
  <c r="J85" i="1" s="1"/>
  <c r="K85" i="1" s="1"/>
  <c r="H85" i="1"/>
  <c r="I84" i="1"/>
  <c r="J84" i="1" s="1"/>
  <c r="K84" i="1" s="1"/>
  <c r="H84" i="1"/>
  <c r="I83" i="1"/>
  <c r="J83" i="1" s="1"/>
  <c r="K83" i="1" s="1"/>
  <c r="H83" i="1"/>
  <c r="I82" i="1"/>
  <c r="J82" i="1" s="1"/>
  <c r="K82" i="1" s="1"/>
  <c r="H82" i="1"/>
  <c r="I81" i="1"/>
  <c r="J81" i="1" s="1"/>
  <c r="K81" i="1" s="1"/>
  <c r="H81" i="1"/>
  <c r="I80" i="1"/>
  <c r="J80" i="1" s="1"/>
  <c r="K80" i="1" s="1"/>
  <c r="H80" i="1"/>
  <c r="I79" i="1"/>
  <c r="J79" i="1" s="1"/>
  <c r="K79" i="1" s="1"/>
  <c r="H79" i="1"/>
  <c r="I78" i="1"/>
  <c r="J78" i="1" s="1"/>
  <c r="K78" i="1" s="1"/>
  <c r="H78" i="1"/>
  <c r="I77" i="1"/>
  <c r="J77" i="1" s="1"/>
  <c r="K77" i="1" s="1"/>
  <c r="H77" i="1"/>
  <c r="I76" i="1"/>
  <c r="J76" i="1" s="1"/>
  <c r="K76" i="1" s="1"/>
  <c r="H76" i="1"/>
  <c r="I75" i="1"/>
  <c r="J75" i="1" s="1"/>
  <c r="K75" i="1" s="1"/>
  <c r="H75" i="1"/>
  <c r="I74" i="1"/>
  <c r="J74" i="1" s="1"/>
  <c r="K74" i="1" s="1"/>
  <c r="H74" i="1"/>
  <c r="I73" i="1"/>
  <c r="J73" i="1" s="1"/>
  <c r="K73" i="1" s="1"/>
  <c r="H73" i="1"/>
  <c r="I72" i="1"/>
  <c r="J72" i="1" s="1"/>
  <c r="K72" i="1" s="1"/>
  <c r="H72" i="1"/>
  <c r="I71" i="1"/>
  <c r="J71" i="1" s="1"/>
  <c r="K71" i="1" s="1"/>
  <c r="H71" i="1"/>
  <c r="I70" i="1"/>
  <c r="J70" i="1" s="1"/>
  <c r="K70" i="1" s="1"/>
  <c r="H70" i="1"/>
  <c r="I69" i="1"/>
  <c r="J69" i="1" s="1"/>
  <c r="K69" i="1" s="1"/>
  <c r="H69" i="1"/>
  <c r="I68" i="1"/>
  <c r="J68" i="1" s="1"/>
  <c r="K68" i="1" s="1"/>
  <c r="H68" i="1"/>
  <c r="I67" i="1"/>
  <c r="J67" i="1" s="1"/>
  <c r="K67" i="1" s="1"/>
  <c r="H67" i="1"/>
  <c r="I66" i="1"/>
  <c r="J66" i="1" s="1"/>
  <c r="K66" i="1" s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3" i="1"/>
  <c r="J53" i="1" s="1"/>
  <c r="K53" i="1" s="1"/>
  <c r="H53" i="1"/>
  <c r="I52" i="1"/>
  <c r="J52" i="1" s="1"/>
  <c r="K52" i="1" s="1"/>
  <c r="H52" i="1"/>
  <c r="I51" i="1"/>
  <c r="J51" i="1" s="1"/>
  <c r="K51" i="1" s="1"/>
  <c r="H51" i="1"/>
  <c r="K120" i="1" l="1"/>
  <c r="K115" i="1"/>
  <c r="J6" i="1"/>
  <c r="K124" i="1"/>
  <c r="K116" i="1"/>
  <c r="K123" i="1"/>
  <c r="K119" i="1"/>
  <c r="K8" i="1"/>
  <c r="K122" i="1"/>
  <c r="K117" i="1"/>
  <c r="K121" i="1"/>
  <c r="K125" i="1"/>
  <c r="K118" i="1"/>
  <c r="K126" i="1"/>
  <c r="K7" i="1"/>
  <c r="J9" i="1"/>
  <c r="K9" i="1" s="1"/>
  <c r="J57" i="1"/>
  <c r="K57" i="1" s="1"/>
  <c r="J58" i="1"/>
  <c r="K58" i="1" s="1"/>
  <c r="J59" i="1"/>
  <c r="K59" i="1" s="1"/>
  <c r="J60" i="1"/>
  <c r="K60" i="1" s="1"/>
  <c r="J61" i="1"/>
  <c r="K61" i="1" s="1"/>
  <c r="J62" i="1"/>
  <c r="K62" i="1" s="1"/>
  <c r="J63" i="1"/>
  <c r="K63" i="1" s="1"/>
  <c r="J64" i="1"/>
  <c r="K64" i="1" s="1"/>
  <c r="J65" i="1"/>
  <c r="K65" i="1" s="1"/>
  <c r="I50" i="1"/>
  <c r="J50" i="1" s="1"/>
  <c r="K50" i="1" s="1"/>
  <c r="I49" i="1"/>
  <c r="J49" i="1" s="1"/>
  <c r="H41" i="1"/>
  <c r="H42" i="1"/>
  <c r="H43" i="1"/>
  <c r="H44" i="1"/>
  <c r="H45" i="1"/>
  <c r="H46" i="1"/>
  <c r="H47" i="1"/>
  <c r="H48" i="1"/>
  <c r="H49" i="1"/>
  <c r="H50" i="1"/>
  <c r="I48" i="1"/>
  <c r="J48" i="1" s="1"/>
  <c r="I47" i="1"/>
  <c r="J47" i="1" s="1"/>
  <c r="K47" i="1" s="1"/>
  <c r="I46" i="1"/>
  <c r="J46" i="1" s="1"/>
  <c r="I45" i="1"/>
  <c r="J45" i="1" s="1"/>
  <c r="K6" i="1" l="1"/>
  <c r="K49" i="1"/>
  <c r="K46" i="1"/>
  <c r="K48" i="1"/>
  <c r="K45" i="1"/>
  <c r="I44" i="1"/>
  <c r="J44" i="1" s="1"/>
  <c r="K44" i="1" s="1"/>
  <c r="I43" i="1"/>
  <c r="J43" i="1" s="1"/>
  <c r="I42" i="1"/>
  <c r="J42" i="1" s="1"/>
  <c r="I41" i="1"/>
  <c r="J41" i="1" l="1"/>
  <c r="K41" i="1" s="1"/>
  <c r="K43" i="1"/>
  <c r="K42" i="1"/>
  <c r="I56" i="1" l="1"/>
  <c r="H56" i="1"/>
  <c r="I55" i="1"/>
  <c r="H55" i="1"/>
  <c r="I54" i="1"/>
  <c r="H54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J17" i="1" s="1"/>
  <c r="K17" i="1" s="1"/>
  <c r="H17" i="1"/>
  <c r="I16" i="1"/>
  <c r="J16" i="1" s="1"/>
  <c r="K16" i="1" s="1"/>
  <c r="H16" i="1"/>
  <c r="I15" i="1"/>
  <c r="J15" i="1" s="1"/>
  <c r="K15" i="1" s="1"/>
  <c r="H15" i="1"/>
  <c r="I14" i="1"/>
  <c r="J14" i="1" s="1"/>
  <c r="K14" i="1" s="1"/>
  <c r="H14" i="1"/>
  <c r="I13" i="1"/>
  <c r="J13" i="1" s="1"/>
  <c r="K13" i="1" s="1"/>
  <c r="H13" i="1"/>
  <c r="I12" i="1"/>
  <c r="J12" i="1" s="1"/>
  <c r="K12" i="1" s="1"/>
  <c r="H12" i="1"/>
  <c r="I11" i="1"/>
  <c r="J11" i="1" s="1"/>
  <c r="K11" i="1" s="1"/>
  <c r="H11" i="1"/>
  <c r="I10" i="1"/>
  <c r="H10" i="1"/>
  <c r="I135" i="1" l="1"/>
  <c r="J10" i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54" i="1"/>
  <c r="K54" i="1" s="1"/>
  <c r="J55" i="1"/>
  <c r="K55" i="1" s="1"/>
  <c r="J56" i="1"/>
  <c r="K56" i="1" s="1"/>
  <c r="J135" i="1" l="1"/>
  <c r="K10" i="1"/>
  <c r="K135" i="1" s="1"/>
</calcChain>
</file>

<file path=xl/sharedStrings.xml><?xml version="1.0" encoding="utf-8"?>
<sst xmlns="http://schemas.openxmlformats.org/spreadsheetml/2006/main" count="274" uniqueCount="151">
  <si>
    <t>L.p.</t>
  </si>
  <si>
    <t>Nazwa asortymentu</t>
  </si>
  <si>
    <t>JM</t>
  </si>
  <si>
    <t>Ilość szacunkowa</t>
  </si>
  <si>
    <t>Cena jednostkowa netto</t>
  </si>
  <si>
    <t xml:space="preserve">Wartość netto </t>
  </si>
  <si>
    <t>Wartość brutto</t>
  </si>
  <si>
    <t>szt.</t>
  </si>
  <si>
    <t>Wartość VAT</t>
  </si>
  <si>
    <t>Cena jednostkowa brutto</t>
  </si>
  <si>
    <t>RAZEM :</t>
  </si>
  <si>
    <t>Informacje:</t>
  </si>
  <si>
    <t>Marka lub producent</t>
  </si>
  <si>
    <t xml:space="preserve">model lub symbol  oferowanego produktu (jeżeli posiada) </t>
  </si>
  <si>
    <t>Załącznik nr 1  do Oferty- Formularz asortymentowo-cenowy</t>
  </si>
  <si>
    <t xml:space="preserve">Etykieta samoprzylepna uniwersalna z możliwością druku na drukarkach laserowych, atramentowych 
-wymiar: 38x21,2mm;
- format arkusza:A4;
-ilość arkuszy w opakowaniu:100;
-  kolor: biały;
-gramatura:front:80+/-2 g/m², podkład: 50+-10 g/m²;
-białość:166 +/-2 CIE;
 -1 arkusz = 65 etykiet;
- 1 opakowanie =100 arkuszy
</t>
  </si>
  <si>
    <t>Etykieta samoprzylepna uniwersalna z możliwością druku na drukarkach laserowych, atramentowych : - rozmiar: 70x25,4mm;
- kolor: biały; 
-gramatura: front 80 +/- 2 g/m², podkład 50+/-10 g/m²;
- format arkusza: A4;
- 1arkusz =33 etykiety;
- białość: 166 +/- 2 CIE;
- 1opakowanie=100 arkuszy.</t>
  </si>
  <si>
    <t xml:space="preserve">Etykieta samoprzylepna uniwersalna z możliwością druku na drukarkach laserowych, atramentowych i :
-rozmiar: 48,5x16,9mm;
- kolor: biały; 
-gramatura: front 80+/-2  g/m²,  podkład 50+/- 10 g/m²;
- format arkusza: A4;
-1arkusz=64etykiety;
- białość: 166 +/2  CIE;
- 1 opakowanie=100 arkuszy
</t>
  </si>
  <si>
    <t>Etykieta samoprzylepna uniwersalna z możliwością druku na drukarkach laserowych, atramentowych : -rozmiar: 52,5x 21,2mm;
- kolor: biały; 
-gramatura: front 80 +/-2 g/m², podkład 50 +/- 10 g/m²;
- białość : 166 +/-10 CIE;
- format arkusza: A4;
- 1arkusz =56 etykiet;
- 1opakowanie=100 arkuszy.</t>
  </si>
  <si>
    <t>Etykieta samoprzylepna uniwersalna z możliwością druku na drukarkach laserowych, atramentowych : -rozmiar: 52,5x 29,6mm;
- kolor: biały;
-gramatura: front 80 +/- 2 g/m²;
- podkład 50 +/-10 g/m²;
- białość :166 +/- 2 CIE,
- format arkusza: A4;
-  1 arkusz =40 etykiet;
- 1 opakowanie=100 arkuszy.</t>
  </si>
  <si>
    <t>Etykieta samoprzylepna uniwersalna: -możliwość druku na drukarkach laserowych, atramentowych:
-rozmiar: 52,5x25,4mm,
- kolor: biały,
-gramatura: front 80 +/- 2 g/m²,
podkład 50g +/- 10 g/m², białość 166 +/- 2 CIE,
- format arkusza: A4,
-  1arkusz =44 etykiety,
- 1opakowanie=100 arkuszy.</t>
  </si>
  <si>
    <t xml:space="preserve">Etykieta samoprzylepna uniwersalna z możliwością druku na drukarkach laserowych, atramentowych i kserokopiarkach: -rozmiar: 70x33,8mm;
- kolor: biały;
-gramatura: front 80 +/- 2 g/m²,
podkład 50 +/- 10 g/m²;
- białość: 166 CIE;
- format arkusza: A4;
-  1arkusz =24 etykiety;
- 1opakowanie=100 arkuszy.
</t>
  </si>
  <si>
    <t>Etykieta samoprzylepna uniwersalna:
-możliwość druku na drukarkach laserowych, atramentowych :
-rozmiar: 70x 32mm;
- kolor: biały;
-gramatura: front 80 +/-2 g/m²,
 podkład 50 +/- 10 g/m²;
- białość: 166 +/- 2 CIE;
- format arkusza: A4;
- 1arkusz =27 etykiet;
-1opakowanie=100 arkuszy.</t>
  </si>
  <si>
    <t>Etykieta samoprzylepna uniwersalna z możliwością druku na drukarkach laserowych, atramentowych : -rozmiar: 70x37mm;
- kolor: biały; 
-gramatura: front 80 +/- 2 g/m², 
podkład 50 +/-10 g/m²;
- białość: 166 +/- 2 CIE;
- format arkusza: A4;
- 1arkusz =24 etykiety;
- 1opakowanie=100 arkuszy.</t>
  </si>
  <si>
    <t>Etykieta samoprzylepna uniwersalna z możliwością druku na drukarkach laserowych, atramentowych : -rozmiar: 70x42,3mm;
- kolor: biały;
-gramatura: front 80 +/2 g/m²,
 podkład 50 +/- 10 g/m²;
-białość: 166 +/- 2 CIE;
-format arkusza: A4;
- 1arkusz =21 etykiet;
-1opakowanie=100 arkuszy.</t>
  </si>
  <si>
    <t xml:space="preserve">Etykieta samoprzylepna uniwersalna z możliwością druku na drukarkach laserowych, atramentowych : -rozmiar: 70x50,8mm;
- kolor: biały; 
-gramatura: front 80 +/- 2 g/m², 
podkład 50 +/- 10 g/m²;
-białość 166 +/- 2 CIE;
-format arkusza: A4;
-1arkusz =15 etykiet;
-1opakowanie=100 arkuszy.
</t>
  </si>
  <si>
    <t xml:space="preserve">Etykieta samoprzylepna uniwersalna z możliwością druku na drukarkach laserowych, atramentowych : -rozmiar: 105x33,8mm;
- kolor: biały; 
-gramatura: front 80 +/-2 g/m², 
podkład 50 +/- 10 g/m²;
-białość 166 +/- 2 CIE;
-format arkusza: A4;
-1arkusz =16 etykiet;
-1opakowanie=100 arkuszy.
</t>
  </si>
  <si>
    <t>Etykieta samoprzylepna uniwersalna z możliwością druku na drukarkach laserowych, atramentowych :
-rozmiar:105x37mm;
- kolor: biały; 
-gramatura: front 80 +/- 2 g/m², 
podkład 50 +/-2 g/m²;
- białość:166 +/- 2  CIE;
- format arkusza: A4;
-1arkusz =16 etykiet;
-1opakowanie=100 arkuszy.</t>
  </si>
  <si>
    <t xml:space="preserve">Etykieta samoprzylepna uniwersalna z możliwością druku na drukarkach laserowych, atramentowych :
-rozmiar: 105x42,4mm;
- kolor: biały; 
-gramatura: front 80 +/-2  g/m², 
podkład 50 +/-10 g/m²;
- białość: 166 +/-2  CIE;
- format arkusza: A4;
- 1arkusz =14 etykiet;
-1opakowanie=100 arkuszy.
</t>
  </si>
  <si>
    <t xml:space="preserve">Etykieta samoprzylepna uniwersalna z możliwością  druku na drukarkach laserowych, atramentowych :
-rozmiar: 105x48mm;
- kolor: biały; 
-gramatura: front 80 +/-2 g/m²;
podkład 50 +/- 10 g/m²;
-białość: 166 +/-2 CIE;
- format arkusza: A4;
-1arkusz =12 etykiet;
-1opakowanie=100 arkuszy.
</t>
  </si>
  <si>
    <t xml:space="preserve">Etykieta samoprzylepna uniwersalna z możliwością druku na drukarkach laserowych, atramentowych :
-rozmiar: 105 x 57 mm;
- kolor: biały; 
-gramatura: front 80 +/- 2 g/m², 
podkład 50 +/- 10 g/m²;
- białość 166 +/- 2  CIE;
- format arkusza: A4;
-1arkusz =10 etykiet;
-1opakowanie=100 arkuszy.
</t>
  </si>
  <si>
    <t xml:space="preserve">Etykieta samoprzylepna uniwersalna z możliwością druku na drukarkach laserowych, atramentowych :
-rozmiar: 105x74mm;
- kolor: biały; 
-gramatura: front 80 +/- 2 g/m², 
podkład 50 +/- 10 g/m²;
- białość :166 +/-2  CIE;
- format arkusza: A4;
-1arkusz =8 etykiet;
-1opakowanie=100 arkuszy
</t>
  </si>
  <si>
    <t xml:space="preserve">Etykieta samoprzylepna uniwersalna z możliwością druku na drukarkach laserowych, atramentowych:
-rozmiar:  210x148mm;
- kolor: biały; 
-gramatura: front 80 +/-2 g/m²,
 podkład 50 +/-10 g/m²;
- białość: 166 +/- 2 CIE;
- format arkusza: A4;
- 1arkusz =2 etykiety;
- 1opakowanie=100 arkuszy.
</t>
  </si>
  <si>
    <t xml:space="preserve">Etykieta samoprzylepna uniwersalna z możliwością  druku na drukarkach laserowych, atramentowych :
-rozmiar:  97x42,4mm;
- kolor: biały; 
-gramatura: front 80 +/- 2 g/m², 
podkład 50 +/-10 g/m²;
-białość :166 +/- 2  CIE;
-format arkusza: A4;
-1arkusz =14 etykiet,
-1opakowanie=100 arkuszy.
</t>
  </si>
  <si>
    <t xml:space="preserve">Etykieta samoprzylepna uniwersalna z możliwością druku na drukarkach laserowych, atramentowych :
-rozmiar: 297x210mm;
-kolor: biały;
-gramatura: front 80 +/-2 g/m²,
podkład 50 +/-10 g/m²;
- białość: 166 +/- 2 CIE;
-format arkusza: A4;
-1arkusz =1 etykieta;
-1opakowanie=100 arkuszy.
</t>
  </si>
  <si>
    <t xml:space="preserve">Etykieta samoprzylepna uniwersalna z możliwością druku na drukarkach laserowych, atramentowych :
-rozmiar: 105x148mm;
- kolor: biały; 
-gramatura: front 80 +/-2 g/m²,
 podkład 50 +/- 10 g/m²;
- białość :166 +/- 2 CIE;
- format arkusza: A4;
-1arkusz =4 etykiety,
-1opakowanie=100 arkuszy.
</t>
  </si>
  <si>
    <t xml:space="preserve">Etykieta samoprzylepna uniwersalna:
-możliwość druku na drukarkach laserowych, atramentowych:
-rozmiar: 63x38mm;
- kolor: biały; 
-gramatura: front 80 +/-2 g/m²; 
podkład 50 +/- 10 g/m²;
- białość: 166 +/-2  CIE;
- format arkusza: A4;
-1arkusz =21 etykiet;
-1opakowanie=100 arkuszy.
</t>
  </si>
  <si>
    <t xml:space="preserve">Etykieta samoprzylepna uniwersalna z możliwością druku na drukarkach laserowych, atramentowych :
-rozmiar: 66x33,8mm;
- kolor: biały; 
-gramatura: front 80 +/-2 g/m², 
podkład 50 +/- 10 g/m²;
- białość :166 +/-10  CIE;
-format arkusza: A4;
-1arkusz =24 etykiety;
-1opakowanie=100 arkuszy.
</t>
  </si>
  <si>
    <t xml:space="preserve">Etykieta samoprzylepna uniwersalna z możliwością druku na drukarkach laserowych, atramentowych :
-rozmiar: 140x97mm;
-kolor: biały;
-gramatura: front 80 +/- 2 g/m², 
podkład 50 +/- 10 g/m²;
-białość: 166 +/- 2 CIE;
-format arkusza: A4;
-1arkusz =4 etykiety;
-1opakowanie=100 arkuszy.
</t>
  </si>
  <si>
    <t xml:space="preserve">Etykieta samoprzylepna uniwersalna z możliwością druku na drukarkach laserowych, atramentowych :
-rozmiar: 100x30mm;
- kolor: biały; 
-gramatura: front 80 +/- 2 g/m²,
 podkład 50 +/-10 g/m²;
-białość:166 +/-2 CIE;                      
-format arkusza: A4;
-1arkusz = 18 etykiet;
- 1opakowanie=100 arkuszy.
</t>
  </si>
  <si>
    <t xml:space="preserve">Etykieta samoprzylepna uniwersalna z możliwością druku na drukarkach laserowych, atramentowych :
-rozmiar: 190x61mm;
- kolor: biały; 
-gramatura: front 80 +/- 2 g/m²,
 podkład 50 +/- 10 g/m²;
-białość :166 +/- 2  CIE;
-format arkusza: A4;
-1arkusz = 4 etykiety;
-1opakowanie=100 arkuszy.
</t>
  </si>
  <si>
    <t xml:space="preserve">Etykieta samoprzylepna uniwersalna z możliwością druku na drukarkach laserowych, atramentowych :
-rozmiar:70x35mm;
- kolor: biały; 
-gramatura: front 80 +/- 2 g/m², 
podkład 50 +/- 10 g/m²;
- białość : 166 +/- 2 CIE;
- format arkusza: A4;
-1arkusz = 24 etykiety;
-1opakowanie=100 arkuszy.
</t>
  </si>
  <si>
    <t xml:space="preserve">Karton brystol (mix kolorów):
-format: A1+ (61x86 cm);
-gramatura: 160g/m²
</t>
  </si>
  <si>
    <t xml:space="preserve">Karton bristol biały: 
- format:A1+ (61x86 cm);
-gramatura:160g/m²
</t>
  </si>
  <si>
    <t xml:space="preserve">Karton brystol kolor :
-format:B1 (70x100 cm);
- gramatura: 270 g/m²
</t>
  </si>
  <si>
    <t xml:space="preserve">Karton biały:
-format B1 (70 x 100 cm);
-gramatura:250 g/m²
</t>
  </si>
  <si>
    <t xml:space="preserve">Karton ozdobny:
- format:A4,
- gramatura: 230g/m²
- kolor: biały,
-papier tłoczony o fakturze płótna,
-1 op.=20 arkuszy
</t>
  </si>
  <si>
    <t xml:space="preserve">Karton ozdobny:
- format:A4;
- gramatura: 230g/m²;
- kolor: kremowy;
- papier tłoczony o fakturze płótna;
- 1 op.=20 arkuszy
</t>
  </si>
  <si>
    <t xml:space="preserve">Karton ozdobny:
- format:A4;
- gramatura: 230g/m²;
- kolor: kremowy;
-papier tłoczony o fakturze tkaniny lnianej;
-1 op.=20 arkuszy.
</t>
  </si>
  <si>
    <t xml:space="preserve">Karton ozdobny:
- format:A4,
- gramatura: 230g/m²
- kolor: biały,
- papier tłoczony o fakturze kratki,
- 1 op.=20 arkuszy.
</t>
  </si>
  <si>
    <t xml:space="preserve">Karton ozdobny:
-format:A4;
-gramatura: 230g/m²;
-kolor: kremowy;
-papier tłoczony o fakturze kratki;
- 1 op.=20 arkuszy
</t>
  </si>
  <si>
    <t xml:space="preserve">Karton ozdobny:
-format:A4;
-gramatura: 230g/m²;
-kolor: biały;
-papier tłoczony o fakturze kory drzewa;
- 1 op.=20 arkuszy
</t>
  </si>
  <si>
    <t xml:space="preserve">Karton ozdobny:
-format:A4;
-gramatura: 230g/m²;
-kolor: kremowy;
-papier tłoczony o fakturze kory drzewa;
-1 op.=20 arkuszy
</t>
  </si>
  <si>
    <t xml:space="preserve">Karton ozdobny:
- format:A4;
- gramatura: 230g/m²;
- kolor: biały;
-  faktura :linie;
- 1 op.=20 arkuszy
</t>
  </si>
  <si>
    <t xml:space="preserve">Karton ozdobny:
-format:A4;
-gramatura: 230g/m²;
-kolor: kremowy;
-faktura :linie;
-1 op.=20 arkuszy
</t>
  </si>
  <si>
    <t xml:space="preserve">Karton ozdobny:
- format:A4,
- gramatura: 230g/m²
- kolor: biały,
-  faktura :tkaniny lnianej,
- 1 op.=20 arkuszy
</t>
  </si>
  <si>
    <t xml:space="preserve">Karton ozdobny metalizowany dwustronnie z drobnym tłoczeniem;
-format: A4 , 220g/m²;
-kolor :zielono  –kremowy;
-1 op.= 20 arkuszy
</t>
  </si>
  <si>
    <t xml:space="preserve">Karton ozdobny:
- Gładki recyklingowy, 
- format: A4;
-kolor:  ciemnobeżowy;
-gramatura 230g/m²;
-1 op.= 20 arkuszy.
</t>
  </si>
  <si>
    <t xml:space="preserve">Karton ozdobny:
- metalizowany dwustronnie z tłoczeniem nieregularnej kratki;
- kolor:  biały i zielony ;
- format: A4; 
- gramatura:220g/m²;
- 1 op.= 20 arkuszy.
</t>
  </si>
  <si>
    <t xml:space="preserve">Karton ozdobny:
- metalizowany dwustronnie z tłoczeniem; 
- kolor: diamentowa biel i kremowy;
-format: A4; 
-gramatura :220g/m²,
-1 op. = 20 arkuszy
</t>
  </si>
  <si>
    <t xml:space="preserve">Karton ozdobny:
-metalizowany dwustronnie z tłoczeniem drobnych kropek;
-kolor: biały, miętowy, niebieski;
- format: A4;
-gramatura: 230g/m²;
-1 op. = 20 arkuszy
</t>
  </si>
  <si>
    <t xml:space="preserve">Karton ozdobny z widocznymi  metalicznymi  drobinkami:
-kolor: biały, czerwony , granatowy  i czarny ;
- gramatura :240g/m²;
- format: A4;
- 1 op.= 20 arkuszy
</t>
  </si>
  <si>
    <t xml:space="preserve">Karton ozdobny metalizowany z drobnym tłoczeniem; 
-format A4; 
-kolor: brzoskwiniowy, czerwony, diamentowa biel, kremowy, zielony, złoty, antyczne złoto;
-gramatura:220g/m²; 
-1 op.=20 arkuszy
</t>
  </si>
  <si>
    <t xml:space="preserve">Karton ozdobny o fakturze tkaniny sukno:
-format:A4;
-gramatura 180g/m²; 
-kolor: biały i kremowy;
- 1 op.=20 arkuszy
</t>
  </si>
  <si>
    <t xml:space="preserve">Karton ozdobny  
- gładki recyklingowy,
- jedna strona w kolorze czerwonym, brązowym, zielonym, beżowym a druga strona szara,
-format:A4;
-kolor: ;
-gramatura:275 g/m²;
-1 op.=20 ark
</t>
  </si>
  <si>
    <t xml:space="preserve">Karton ozdobny metalizowany dwustronnie z tłoczeniem przypominającym kłębiaste chmury;
-format:A4;
- gramatura: 220g/m²;
-kolor: biały 
-1op=20 ark.
</t>
  </si>
  <si>
    <t xml:space="preserve">Karton ozdobny gładki:
-format:A4;
-gramatura:250g/m²;
- kolor: kremowy; 
-1op=20 ark
 </t>
  </si>
  <si>
    <t xml:space="preserve">Karton ozdobny, gładki satynowy do drukarek atramentowych i laserowych;
- format:A4;
- kolor: biały;
-gramatura 250 g/m²; 
-1opakowanie=20 arkuszy
</t>
  </si>
  <si>
    <t xml:space="preserve">Koperta:
-format: B4;
-kolor: biały;
-rodzaj: trójwymiarowa;
- typ: samoklejąca.
</t>
  </si>
  <si>
    <t xml:space="preserve">Koperta:
-format: B4;
-kolor: brązowy;
-rodzaj: rozszerzona;
- typ: samoklejąca. 
</t>
  </si>
  <si>
    <t xml:space="preserve">Koperta:
-format: B4;
- kolor: biały;
- typ: samoprzylepna;  
- 1 op.= 250szt.
</t>
  </si>
  <si>
    <t xml:space="preserve">Koperta:
- format:B5;
- kolor : biały;
- typ: samoprzylepna; 
-1 op.=500 szt
</t>
  </si>
  <si>
    <t xml:space="preserve">Koperta:
-format: B5;
-kolor: brązowy;
-typ: samoprzylepna;
- 1 op.=500szt.
</t>
  </si>
  <si>
    <t xml:space="preserve">Koperta:
-format:C5;
-kolor: brązowy;
-rodzaj: trójwymiarowa;
-typ: samoprzylepna. 
</t>
  </si>
  <si>
    <t xml:space="preserve">Koperta:
- format:C4;
- kolor: biały;
-typ: samoprzylepna; 
-1 op.=250 szt.
</t>
  </si>
  <si>
    <t xml:space="preserve">Koperta:
-format:C4;
- kolor: brązowy;
-typ: samoprzylepna; 
1 op.=250szt.
</t>
  </si>
  <si>
    <t>Koperta:
- format: C4;
- kolor biały;
- rodzaj :trójwymiarowa;
- typ: samoprzylepna.</t>
  </si>
  <si>
    <t xml:space="preserve">Koperta:
-format:C4;
-kolor: brązowy;
-rodzaj: rozszerzana; 
-typ: samoprzylepna.
</t>
  </si>
  <si>
    <t xml:space="preserve">Koperta:
-format:C5;
-kolor: biały;
- typ: samoprzylepna;
1 op.=500 szt.
</t>
  </si>
  <si>
    <t xml:space="preserve">Koperta:
-format:C5;
- kolor: brązowy;
-typ: samoprzylepna;  
-1 op.= 500 szt.
</t>
  </si>
  <si>
    <t xml:space="preserve">Koperta:
-format:C6;
-kolor: biały;
-typ: samoprzylepna; 
1 op.=1000szt.
</t>
  </si>
  <si>
    <t xml:space="preserve">Koperta:
- format:C6;
 -wymiar:(114x162mm);
-typ: samoprzylepna z okienkiem z prawej strony;
-kolor: biały. 
</t>
  </si>
  <si>
    <t xml:space="preserve">Koperta:
-format: C6;
-wymiar:(114x162mm);
-typ: samoprzylepna z okienkiem z lewej strony;
-kolor: biały. 
</t>
  </si>
  <si>
    <t xml:space="preserve">Koperta: 
-format: DL;
-wymiar:(110x220 mm); 
-typ: samoprzylepna;
-kolor: biały;
-1op= 1000szt. 
</t>
  </si>
  <si>
    <t xml:space="preserve">Koperta:
- format: DL; 
- typ: samoprzylepna z okienkiem;
- kolor: biały.
</t>
  </si>
  <si>
    <t xml:space="preserve">Koperta Millenium biały DL
-gładka metalizowana
-format: DL
-gramatura:120g/m2
-ilość :10 szt.w opakowaniu
-dostępna w kolorach: biały,
błękitny, diamentowa biel, kremowy
- z paskiem samoprzylepnym
</t>
  </si>
  <si>
    <t xml:space="preserve">Koperta Millenium kremowy DL
-format :DL
-gładka metalizowana
-gramatura:120g/m2
-ilość :10 szt. w opakowaniu
-dostępna w kolorach: biały, błękitny, diamentowa biel, kremowy
-z paskiem samoprzylepnym
</t>
  </si>
  <si>
    <t xml:space="preserve">Koperta ozdobna (gładka metalizowana):
-format:C6;
- kolor: kremowy, biały, błękitny;
- gramatura: 120g/m²; 
-1 op. = 10 sztuk.
</t>
  </si>
  <si>
    <t xml:space="preserve">Koperta z folią bąbelkową:
-kolor: biały;             
-wymiar:140x225mm#12
</t>
  </si>
  <si>
    <t xml:space="preserve">Koperta z folią bąbelkową:
-kolor: biały;
-wymiar:120x175mm#11  
</t>
  </si>
  <si>
    <t xml:space="preserve">Koperty z folią bąbelkową:
- kolor: biały;
- rozmiar:170x225mm#13.
</t>
  </si>
  <si>
    <t xml:space="preserve">Koperta z folią bąbelkową:
-kolor: biały;
-wymiar: 200x275mm#14
</t>
  </si>
  <si>
    <t xml:space="preserve">Koperta z folią bąbelkową:
- kolor: biały;
-wymiar: 240x275mm#15  
</t>
  </si>
  <si>
    <t xml:space="preserve">Koperta z folią bąbelkową:
- kolor:  biały;
- wymiar:240x350mm#16
</t>
  </si>
  <si>
    <t xml:space="preserve">Koperta z folią bąbelkową:  
- kolor: biały;
-wymiar:250x350mm#17
</t>
  </si>
  <si>
    <t xml:space="preserve">Koperta z folią bąbelkową:
-kolor: biały,
-wymiar: 320x455mm#19
</t>
  </si>
  <si>
    <t xml:space="preserve">Koperta z folią bąbelkową:
- kolor: biały; 
- wymiar:290x370mm#18
</t>
  </si>
  <si>
    <t xml:space="preserve">Koperta z folią bąbelkową:
-kolor: biały;
-wymiar:370x480mm#20
</t>
  </si>
  <si>
    <t xml:space="preserve">Koperta z folią bąbelkową: 
-kolor: biały;
- wymiar: 200x175mm
</t>
  </si>
  <si>
    <t xml:space="preserve">Koperta papierowa z okienkiem na płytę CD, DVD:
-kolor: biały
</t>
  </si>
  <si>
    <t xml:space="preserve">Koperta bezpieczna z systemem zabezpieczeń który chroni jej zawartość przed ingerencją osób trzecich, z taśmą plombującą trwale zamykającą kopertę - brak możliwości odklejenia taśmy bez jej uszkodzenia:
-format: B4;
- kolor: biały;
- wykonana z mocnej, wodoodpornej folii;
- posiadająca własny kod.
</t>
  </si>
  <si>
    <t xml:space="preserve">Koperta ozdobna, o fakturze grubo tkanego płótna,
-format: DL;
- kolor: biały, kremowy
- gramatura: 120g/m²;  
- z paskiem samoprzylepnym
</t>
  </si>
  <si>
    <t xml:space="preserve">Blok do tablic typu „FLIPCHART”: 
- gładki;
- gramatura papieru 80g/m²;  
- wymiary: 650x1000mm;
 -1 bloczek= 50 kartek.
</t>
  </si>
  <si>
    <t xml:space="preserve">Papier biały do wydruków czarno-białych, kolorowych i kopiowania:
-format:A3;
-gramatura:80+/-2g/m²; 
-białość:161+/-2CIE;
-wilgotność:3,6 – 5,0 % 
-grubość108+/-3µm; 
-nieprzezroczystość: 93 +2/-1 %; 
- szorstkość metodą Bendtsena: 180 +/-50 cm³/min;
-(1 ryza = 500 ark) 
</t>
  </si>
  <si>
    <t xml:space="preserve">Papier kolorowy do drukarek i kserokopiarek:
-format:A4;
-gramatura:80g/m²;
- (1ryza = 500ark)
</t>
  </si>
  <si>
    <t xml:space="preserve">Papier ksero (5 kolorów po 20 arkuszy):
-format:A4;
-gramatura 80g/m2 ; 
-1op=100 arkuszy (mix kolorów) 
</t>
  </si>
  <si>
    <t xml:space="preserve">Papier ksero:
- format: A4; 
-kolor: biały;
- białość: CIE 168 +/-2;
- gramatura: 90g/m²; 
 -grubość: 98 +/-2µm; 
-gładkość: 130 +/-20 cm³/min;
 -(1op.=250ark)
</t>
  </si>
  <si>
    <t xml:space="preserve">Papier ksero:
- format: A4; 
- kolor: biały;
- gramatura120g/m²;  
- białość:168 +/- 2 CIE; 
- nieprzezroczystość:95%; 
- grubość:125 +/- 2µm; 
- gładkość:140 +/-20; 
- (1op.=250ark)
</t>
  </si>
  <si>
    <t xml:space="preserve">Papier ksero:
-format: A4;
-kolor: biały;
-gramatura:160 g/m²;
-białość:168 +/- 2CIE; 
-nieprzezroczystość:96%; 
-grubość:158+/-2µm;
- gładkość: 140+/-20; 
-(1 op.=250 ark)
</t>
  </si>
  <si>
    <t xml:space="preserve">Papier ksero:
-format:A4;
- kolor: biały;
-gramatura 200 g/m²;
-białość:168 +/- 2 CIE; 
-nieprzezroczystość:98%; 
-grubość:196 +/-3µm; 
-gładkość: 135 +/-20; 
-(1 op.=250 ark)
</t>
  </si>
  <si>
    <t xml:space="preserve">Papier ksero kolor:
-format: A4; 
-gramatura:120g/m²;
- (1op = 250  arkuszy)  
</t>
  </si>
  <si>
    <t xml:space="preserve">Papier ksero:
-format:A4;
-kolor;
- gramatura:160g/m²;  
- (1op.= 250 arkuszy)
</t>
  </si>
  <si>
    <t xml:space="preserve">Papier do drukarek:
- format: A4;
- kolor: biały;
-gramatura:80+/-2g/m²;  
-grubość:108+/-3µm;
-białość:161+/-2CIE; 
-nieprzezroczystość:93+2/-1;
 - szorstkość metodą Bendtsena :180+/- 50 m³/min;
-(1 ryza = 500 ark) 
</t>
  </si>
  <si>
    <t xml:space="preserve">Papier do drukarek:
-format A5;
-kolor biały;
-gramatura 80+/-4%
-grubość 104 mic +/-4
-gładkość w skali Bekka
20 s +/-10
-wilgotność  4,1% +/-0,5
-jasność  103% +/-1
-białość 146 CIE +/-3%
-nieprzezroczystość 93% min.
1 ryza=500 arkuszy
</t>
  </si>
  <si>
    <t xml:space="preserve">Papier do drukarek:
-format A4
-kolor biały
-gramatura 80g/m2+/-3,0
-białość D65 105+/-2 %
-białość 146+/-3 CIE
-wilgotność 3,5 - 5%
-gładkość220 +/- 60cm3/ min wg. Testu Bendtsena
-grubość 104+/-4µ
-nieprzeźroczystość 93+2/-1
-ryza=500 arkuszy
</t>
  </si>
  <si>
    <t xml:space="preserve">Papier kancelaryjny w kratkę:
- format A3; 
 - (1 op.= 100 ark)
</t>
  </si>
  <si>
    <t xml:space="preserve">Papier do plotera HP, uniwersalny:
- gramatura 120 g/m²-36”;
-(rolka = 914mmx30,5m)
</t>
  </si>
  <si>
    <t xml:space="preserve">Papier do faksu:
 - wymiar: 210mm x 30m x 05 
- (1 op.= 6 rolek)
</t>
  </si>
  <si>
    <t xml:space="preserve">Papier do  faksu:
- wymiar: 216mm x 30m x05 
- (1 op.= 6 rolek)
</t>
  </si>
  <si>
    <t xml:space="preserve">Papier ozdobny o fakturze płótna : 
- format A4; 
-kolor: biały;
- gramatura:120g/m²; 
- 1 op.= 50 arkuszy
</t>
  </si>
  <si>
    <t xml:space="preserve">Papier ozdobny o fakturze płótna:
- format A4;
- gramatura 120g/m²;
- kolor: kremowy;
- 1 op.= 50 arkuszy
</t>
  </si>
  <si>
    <t xml:space="preserve">Papier ozdobny metalizowany dwustronnie:
-format:A4;
-gramatura100g/m²; 
-kolor: biały; 
-1 op.= 50 arkuszy 
</t>
  </si>
  <si>
    <t xml:space="preserve">Papier ozdobny metalizowany dwustronnie:
-format A4;
-gramatura100g/m²; 
-kolor: kremowy; 
-1 op.= 50 arkuszy
</t>
  </si>
  <si>
    <t xml:space="preserve">Papier pakowy:
-kolor: brązowy;
-gramatura:70g/m²;
- wymiar arkusza: 100x126cm  
</t>
  </si>
  <si>
    <t xml:space="preserve">Papier fotograficzny :
-błyszczący, powłoka o brylantowej bieli;
-wodoodporny;
- szybkoschnący;
- rozdzielczość druku 5760 dpi;
-format:A4;
- gramatura 180g/m²; 
-1 op.= 20 arkuszy
</t>
  </si>
  <si>
    <t xml:space="preserve">Papier fotograficzny:
-błyszczący;
- dwustronny;
 - format:A4;
-gramatura180g/m²; 
- 1 op.=50 arkuszy
</t>
  </si>
  <si>
    <t xml:space="preserve">Papier fotograficzny:
- błyszczący;
- dwustronnie powlekany;
- format A4;
- gramatura 120g/m²;
- 1 op=250 arkuszy
</t>
  </si>
  <si>
    <t xml:space="preserve">Papier fotograficzny:
- matowy;
- wodoodporny;
-szybkoschnący; rozdzielczość druku: 5760 dpi;
- format:A4;
- gramatura 190g/m²; 
1 op.= 50 arkuszy
</t>
  </si>
  <si>
    <t xml:space="preserve">Papier komputerowy (składanka):
wymiar: 240x12”x1;
-(2000 składanek)
</t>
  </si>
  <si>
    <t xml:space="preserve">Papier komputerowy (składanka), kolor kopia nadruk:
- wymiar:240x12”x2;
- (900 składanek)
</t>
  </si>
  <si>
    <t xml:space="preserve">Papier komputerowy (składanka) kolor kopia nadruk:
- wymiar:240x12”x3;
- (600 składanek)
</t>
  </si>
  <si>
    <t xml:space="preserve">Papier komputerowy (składanka) kolor kopia nadruk:
- wymiar:360x12”x2;
- (900 składanek)
</t>
  </si>
  <si>
    <t xml:space="preserve">Papier komputerowy (składanka):
- wymiar: 390x12”x1
- (2000 składanek)
</t>
  </si>
  <si>
    <t xml:space="preserve">Papier komputerowy (składanka):
- wymiar: 360x12”x1;
-(2000 składanek)
</t>
  </si>
  <si>
    <t xml:space="preserve">Papier offsetowy:
kolor: biały;
- gramatura:80g/m²,
- format: B1
</t>
  </si>
  <si>
    <t xml:space="preserve">Papier offsetowy:
- kolor: biały;
- gramatura: 80g/m²,
- format: A2
</t>
  </si>
  <si>
    <t xml:space="preserve">Papier offsetowy:
- kolor: biały;
- gramatura: 200g/m²;
- format: A1
</t>
  </si>
  <si>
    <t xml:space="preserve">Papier biały jednostronnie powlekany, z białym spodem;
-gramatura: 230g/m²;
- format: A1
</t>
  </si>
  <si>
    <t xml:space="preserve">Papier biały kreda Matt
- gramatura: 130g/m²;
- format: B1
</t>
  </si>
  <si>
    <t xml:space="preserve">Papier biały kreda Gloss
- gramatura: 115g/m²;
- format: B1
</t>
  </si>
  <si>
    <t xml:space="preserve">Papier czerpany 
-format A3
</t>
  </si>
  <si>
    <t xml:space="preserve">Papier biały kreda Matt:
-gramatura: 300g/m²;
- format: B1
</t>
  </si>
  <si>
    <t xml:space="preserve">Papier biały kreda Matt:
-gramatura: 350g/m²;
- format: B1
</t>
  </si>
  <si>
    <t>op.</t>
  </si>
  <si>
    <t>arkusz</t>
  </si>
  <si>
    <t>blok</t>
  </si>
  <si>
    <t>ryza</t>
  </si>
  <si>
    <t xml:space="preserve">Papier ze specjalnym matowym wykończeniem po obu stronach, posiada wysokiej jakości powłokę Inkjet, która zapewnia żywe kolory i ostry wyraźny tekst w czerni:
-format:A4;
- gramatura: 120g/m2; 
- 1opakowanie=200 arkuszy
</t>
  </si>
  <si>
    <t>rolka</t>
  </si>
  <si>
    <t>2) Zastosowano formułę w stawce VAT 23% (jeśli, którys z produktów posiada inna stawke podatku, Zamawiający zezwala na zmianę podatku dla danego produktu</t>
  </si>
  <si>
    <t>1) Prosimy o wypełnienie cen jednostkowych netto (pkt. 7 tabeli)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</si>
</sst>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zcionka tekstu podstawowego"/>
      <family val="2"/>
      <charset val="238"/>
    </font>
    <font>
      <sz val="10"/>
      <color theme="1"/>
      <name val="Century Gothic"/>
      <family val="2"/>
      <charset val="238"/>
    </font>
    <font>
      <sz val="11"/>
      <color theme="1"/>
      <name val="Century Gothic"/>
      <family val="2"/>
      <charset val="238"/>
    </font>
    <font>
      <sz val="9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b/>
      <sz val="9"/>
      <color theme="1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sz val="10"/>
      <color rgb="FF000000"/>
      <name val="Century Gothic"/>
      <family val="2"/>
      <charset val="238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3" borderId="7" xfId="0" applyFont="1" applyFill="1" applyBorder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top"/>
    </xf>
    <xf numFmtId="0" fontId="8" fillId="3" borderId="3" xfId="0" applyFont="1" applyFill="1" applyBorder="1" applyAlignment="1">
      <alignment vertical="top" wrapText="1"/>
    </xf>
    <xf numFmtId="0" fontId="8" fillId="3" borderId="7" xfId="0" applyFont="1" applyFill="1" applyBorder="1" applyAlignment="1">
      <alignment vertical="top" wrapText="1"/>
    </xf>
    <xf numFmtId="0" fontId="8" fillId="3" borderId="7" xfId="0" applyFont="1" applyFill="1" applyBorder="1" applyAlignment="1">
      <alignment horizontal="left" vertical="top" wrapText="1"/>
    </xf>
    <xf numFmtId="49" fontId="8" fillId="3" borderId="7" xfId="0" applyNumberFormat="1" applyFont="1" applyFill="1" applyBorder="1" applyAlignment="1">
      <alignment vertical="top" wrapText="1"/>
    </xf>
    <xf numFmtId="0" fontId="8" fillId="3" borderId="7" xfId="0" applyFont="1" applyFill="1" applyBorder="1" applyAlignment="1">
      <alignment vertical="top" wrapText="1" shrinkToFit="1"/>
    </xf>
    <xf numFmtId="0" fontId="0" fillId="0" borderId="0" xfId="0" applyBorder="1"/>
    <xf numFmtId="0" fontId="1" fillId="0" borderId="0" xfId="0" applyFont="1" applyBorder="1" applyAlignment="1"/>
    <xf numFmtId="0" fontId="4" fillId="5" borderId="0" xfId="0" applyFont="1" applyFill="1"/>
    <xf numFmtId="0" fontId="1" fillId="0" borderId="0" xfId="0" applyFont="1" applyAlignment="1">
      <alignment horizontal="left" wrapText="1"/>
    </xf>
    <xf numFmtId="0" fontId="1" fillId="4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1">
    <dxf>
      <fill>
        <patternFill patternType="solid">
          <fgColor auto="1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2914650</xdr:colOff>
      <xdr:row>16</xdr:row>
      <xdr:rowOff>285750</xdr:rowOff>
    </xdr:from>
    <xdr:ext cx="184731" cy="264560"/>
    <xdr:sp macro="" textlink="">
      <xdr:nvSpPr>
        <xdr:cNvPr id="2" name="pole tekstowe 1"/>
        <xdr:cNvSpPr txBox="1"/>
      </xdr:nvSpPr>
      <xdr:spPr>
        <a:xfrm>
          <a:off x="3209925" y="2324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K149"/>
  <sheetViews>
    <sheetView tabSelected="1" view="pageLayout" topLeftCell="A130" zoomScaleNormal="80" zoomScaleSheetLayoutView="100" workbookViewId="0">
      <selection activeCell="B136" sqref="B136"/>
    </sheetView>
  </sheetViews>
  <sheetFormatPr defaultRowHeight="14.25"/>
  <cols>
    <col min="1" max="1" width="3.75" customWidth="1"/>
    <col min="2" max="2" width="65.125" customWidth="1"/>
    <col min="3" max="3" width="11.5" customWidth="1"/>
    <col min="4" max="4" width="11.75" customWidth="1"/>
    <col min="5" max="5" width="6.875" customWidth="1"/>
    <col min="6" max="6" width="12.25" customWidth="1"/>
    <col min="7" max="7" width="10.75" customWidth="1"/>
    <col min="8" max="8" width="10.625" customWidth="1"/>
    <col min="9" max="9" width="8.125" customWidth="1"/>
    <col min="10" max="10" width="7.875" customWidth="1"/>
    <col min="11" max="11" width="8.125" customWidth="1"/>
  </cols>
  <sheetData>
    <row r="1" spans="1:11" ht="27" customHeight="1">
      <c r="A1" s="6"/>
      <c r="B1" s="34" t="s">
        <v>14</v>
      </c>
      <c r="C1" s="6"/>
      <c r="D1" s="6"/>
      <c r="E1" s="6"/>
      <c r="F1" s="6"/>
      <c r="G1" s="6"/>
      <c r="H1" s="6"/>
      <c r="I1" s="37"/>
      <c r="J1" s="37"/>
      <c r="K1" s="38"/>
    </row>
    <row r="2" spans="1:11" ht="36.75" customHeight="1">
      <c r="A2" s="6"/>
      <c r="B2" s="6"/>
      <c r="C2" s="6"/>
      <c r="D2" s="6"/>
      <c r="E2" s="6"/>
      <c r="F2" s="6"/>
      <c r="G2" s="6"/>
      <c r="H2" s="42"/>
      <c r="I2" s="42"/>
      <c r="J2" s="42"/>
      <c r="K2" s="42"/>
    </row>
    <row r="3" spans="1:11" ht="13.5" customHeight="1" thickBot="1">
      <c r="A3" s="6"/>
      <c r="B3" s="10"/>
      <c r="C3" s="10"/>
      <c r="D3" s="10"/>
      <c r="E3" s="6"/>
      <c r="F3" s="6"/>
      <c r="G3" s="6"/>
      <c r="H3" s="11"/>
      <c r="I3" s="12"/>
      <c r="J3" s="12"/>
      <c r="K3" s="12"/>
    </row>
    <row r="4" spans="1:11" ht="81">
      <c r="A4" s="7" t="s">
        <v>0</v>
      </c>
      <c r="B4" s="18" t="s">
        <v>1</v>
      </c>
      <c r="C4" s="25" t="s">
        <v>12</v>
      </c>
      <c r="D4" s="25" t="s">
        <v>13</v>
      </c>
      <c r="E4" s="19" t="s">
        <v>2</v>
      </c>
      <c r="F4" s="8" t="s">
        <v>3</v>
      </c>
      <c r="G4" s="8" t="s">
        <v>4</v>
      </c>
      <c r="H4" s="8" t="s">
        <v>9</v>
      </c>
      <c r="I4" s="8" t="s">
        <v>5</v>
      </c>
      <c r="J4" s="8" t="s">
        <v>8</v>
      </c>
      <c r="K4" s="8" t="s">
        <v>6</v>
      </c>
    </row>
    <row r="5" spans="1:11" ht="24.75" customHeight="1">
      <c r="A5" s="22">
        <v>1</v>
      </c>
      <c r="B5" s="23">
        <v>2</v>
      </c>
      <c r="C5" s="23">
        <v>3</v>
      </c>
      <c r="D5" s="23">
        <v>4</v>
      </c>
      <c r="E5" s="22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</row>
    <row r="6" spans="1:11" ht="159.75" customHeight="1">
      <c r="A6" s="17">
        <v>1</v>
      </c>
      <c r="B6" s="28" t="s">
        <v>15</v>
      </c>
      <c r="C6" s="26"/>
      <c r="D6" s="13"/>
      <c r="E6" s="14" t="s">
        <v>143</v>
      </c>
      <c r="F6" s="14">
        <v>4</v>
      </c>
      <c r="G6" s="20"/>
      <c r="H6" s="20">
        <f>(G6*0.23)+G6</f>
        <v>0</v>
      </c>
      <c r="I6" s="21">
        <f>G6*F6</f>
        <v>0</v>
      </c>
      <c r="J6" s="21">
        <f>I6*0.23</f>
        <v>0</v>
      </c>
      <c r="K6" s="20">
        <f>SUM(I6:J6)</f>
        <v>0</v>
      </c>
    </row>
    <row r="7" spans="1:11" ht="141.75" customHeight="1">
      <c r="A7" s="15">
        <v>2</v>
      </c>
      <c r="B7" s="27" t="s">
        <v>17</v>
      </c>
      <c r="C7" s="26"/>
      <c r="D7" s="13"/>
      <c r="E7" s="14" t="s">
        <v>143</v>
      </c>
      <c r="F7" s="14">
        <v>4</v>
      </c>
      <c r="G7" s="1"/>
      <c r="H7" s="1">
        <f t="shared" ref="H7:H56" si="0">(G7*0.23)+G7</f>
        <v>0</v>
      </c>
      <c r="I7" s="2">
        <f>G7*F7</f>
        <v>0</v>
      </c>
      <c r="J7" s="2">
        <f t="shared" ref="J7:J56" si="1">I7*0.23</f>
        <v>0</v>
      </c>
      <c r="K7" s="3">
        <f t="shared" ref="K7:K56" si="2">SUM(I7:J7)</f>
        <v>0</v>
      </c>
    </row>
    <row r="8" spans="1:11" ht="131.25" customHeight="1">
      <c r="A8" s="15">
        <v>3</v>
      </c>
      <c r="B8" s="28" t="s">
        <v>16</v>
      </c>
      <c r="C8" s="26"/>
      <c r="D8" s="13"/>
      <c r="E8" s="14" t="s">
        <v>143</v>
      </c>
      <c r="F8" s="14">
        <v>4</v>
      </c>
      <c r="G8" s="1"/>
      <c r="H8" s="1">
        <f t="shared" si="0"/>
        <v>0</v>
      </c>
      <c r="I8" s="2">
        <f t="shared" ref="I8:I56" si="3">G8*F8</f>
        <v>0</v>
      </c>
      <c r="J8" s="2">
        <f t="shared" si="1"/>
        <v>0</v>
      </c>
      <c r="K8" s="3">
        <f t="shared" si="2"/>
        <v>0</v>
      </c>
    </row>
    <row r="9" spans="1:11" ht="128.25" customHeight="1">
      <c r="A9" s="15">
        <v>4</v>
      </c>
      <c r="B9" s="28" t="s">
        <v>18</v>
      </c>
      <c r="C9" s="26"/>
      <c r="D9" s="13"/>
      <c r="E9" s="14" t="s">
        <v>143</v>
      </c>
      <c r="F9" s="14">
        <v>4</v>
      </c>
      <c r="G9" s="1"/>
      <c r="H9" s="1">
        <f t="shared" si="0"/>
        <v>0</v>
      </c>
      <c r="I9" s="2">
        <f t="shared" si="3"/>
        <v>0</v>
      </c>
      <c r="J9" s="2">
        <f t="shared" si="1"/>
        <v>0</v>
      </c>
      <c r="K9" s="3">
        <f t="shared" si="2"/>
        <v>0</v>
      </c>
    </row>
    <row r="10" spans="1:11" ht="136.5" customHeight="1">
      <c r="A10" s="17">
        <v>5</v>
      </c>
      <c r="B10" s="28" t="s">
        <v>19</v>
      </c>
      <c r="C10" s="26"/>
      <c r="D10" s="13"/>
      <c r="E10" s="14" t="s">
        <v>143</v>
      </c>
      <c r="F10" s="14">
        <v>4</v>
      </c>
      <c r="G10" s="1"/>
      <c r="H10" s="1">
        <f t="shared" si="0"/>
        <v>0</v>
      </c>
      <c r="I10" s="2">
        <f t="shared" si="3"/>
        <v>0</v>
      </c>
      <c r="J10" s="2">
        <f t="shared" si="1"/>
        <v>0</v>
      </c>
      <c r="K10" s="3">
        <f t="shared" si="2"/>
        <v>0</v>
      </c>
    </row>
    <row r="11" spans="1:11" ht="136.5" customHeight="1">
      <c r="A11" s="15">
        <v>6</v>
      </c>
      <c r="B11" s="28" t="s">
        <v>20</v>
      </c>
      <c r="C11" s="26"/>
      <c r="D11" s="13"/>
      <c r="E11" s="14" t="s">
        <v>143</v>
      </c>
      <c r="F11" s="14">
        <v>4</v>
      </c>
      <c r="G11" s="1"/>
      <c r="H11" s="1">
        <f t="shared" si="0"/>
        <v>0</v>
      </c>
      <c r="I11" s="2">
        <f t="shared" si="3"/>
        <v>0</v>
      </c>
      <c r="J11" s="2">
        <f t="shared" si="1"/>
        <v>0</v>
      </c>
      <c r="K11" s="3">
        <f t="shared" si="2"/>
        <v>0</v>
      </c>
    </row>
    <row r="12" spans="1:11" ht="143.25" customHeight="1">
      <c r="A12" s="17">
        <v>7</v>
      </c>
      <c r="B12" s="28" t="s">
        <v>21</v>
      </c>
      <c r="C12" s="26"/>
      <c r="D12" s="13"/>
      <c r="E12" s="14" t="s">
        <v>143</v>
      </c>
      <c r="F12" s="14">
        <v>4</v>
      </c>
      <c r="G12" s="1"/>
      <c r="H12" s="1">
        <f t="shared" si="0"/>
        <v>0</v>
      </c>
      <c r="I12" s="2">
        <f t="shared" si="3"/>
        <v>0</v>
      </c>
      <c r="J12" s="2">
        <f t="shared" si="1"/>
        <v>0</v>
      </c>
      <c r="K12" s="3">
        <f t="shared" si="2"/>
        <v>0</v>
      </c>
    </row>
    <row r="13" spans="1:11" ht="159" customHeight="1">
      <c r="A13" s="15">
        <v>8</v>
      </c>
      <c r="B13" s="28" t="s">
        <v>22</v>
      </c>
      <c r="C13" s="26"/>
      <c r="D13" s="13"/>
      <c r="E13" s="14" t="s">
        <v>143</v>
      </c>
      <c r="F13" s="14">
        <v>4</v>
      </c>
      <c r="G13" s="1"/>
      <c r="H13" s="1">
        <f t="shared" si="0"/>
        <v>0</v>
      </c>
      <c r="I13" s="2">
        <f t="shared" si="3"/>
        <v>0</v>
      </c>
      <c r="J13" s="2">
        <f t="shared" si="1"/>
        <v>0</v>
      </c>
      <c r="K13" s="3">
        <f t="shared" si="2"/>
        <v>0</v>
      </c>
    </row>
    <row r="14" spans="1:11" ht="145.5" customHeight="1">
      <c r="A14" s="15">
        <v>9</v>
      </c>
      <c r="B14" s="28" t="s">
        <v>23</v>
      </c>
      <c r="C14" s="26"/>
      <c r="D14" s="13"/>
      <c r="E14" s="14" t="s">
        <v>143</v>
      </c>
      <c r="F14" s="14">
        <v>4</v>
      </c>
      <c r="G14" s="1"/>
      <c r="H14" s="1">
        <f t="shared" si="0"/>
        <v>0</v>
      </c>
      <c r="I14" s="2">
        <f t="shared" si="3"/>
        <v>0</v>
      </c>
      <c r="J14" s="2">
        <f t="shared" si="1"/>
        <v>0</v>
      </c>
      <c r="K14" s="3">
        <f t="shared" si="2"/>
        <v>0</v>
      </c>
    </row>
    <row r="15" spans="1:11" ht="147" customHeight="1">
      <c r="A15" s="17">
        <v>10</v>
      </c>
      <c r="B15" s="28" t="s">
        <v>24</v>
      </c>
      <c r="C15" s="26"/>
      <c r="D15" s="13"/>
      <c r="E15" s="14" t="s">
        <v>143</v>
      </c>
      <c r="F15" s="14">
        <v>4</v>
      </c>
      <c r="G15" s="1"/>
      <c r="H15" s="1">
        <f t="shared" si="0"/>
        <v>0</v>
      </c>
      <c r="I15" s="2">
        <f t="shared" si="3"/>
        <v>0</v>
      </c>
      <c r="J15" s="2">
        <f t="shared" si="1"/>
        <v>0</v>
      </c>
      <c r="K15" s="3">
        <f t="shared" si="2"/>
        <v>0</v>
      </c>
    </row>
    <row r="16" spans="1:11" ht="141.75" customHeight="1">
      <c r="A16" s="15">
        <v>11</v>
      </c>
      <c r="B16" s="30" t="s">
        <v>25</v>
      </c>
      <c r="C16" s="26"/>
      <c r="D16" s="13"/>
      <c r="E16" s="14" t="s">
        <v>143</v>
      </c>
      <c r="F16" s="14">
        <v>4</v>
      </c>
      <c r="G16" s="1"/>
      <c r="H16" s="1">
        <f t="shared" si="0"/>
        <v>0</v>
      </c>
      <c r="I16" s="2">
        <f t="shared" si="3"/>
        <v>0</v>
      </c>
      <c r="J16" s="2">
        <f t="shared" si="1"/>
        <v>0</v>
      </c>
      <c r="K16" s="3">
        <f t="shared" si="2"/>
        <v>0</v>
      </c>
    </row>
    <row r="17" spans="1:11" ht="123.75" customHeight="1">
      <c r="A17" s="15">
        <v>12</v>
      </c>
      <c r="B17" s="30" t="s">
        <v>26</v>
      </c>
      <c r="C17" s="26"/>
      <c r="D17" s="13"/>
      <c r="E17" s="14" t="s">
        <v>143</v>
      </c>
      <c r="F17" s="14">
        <v>4</v>
      </c>
      <c r="G17" s="1"/>
      <c r="H17" s="1">
        <f t="shared" si="0"/>
        <v>0</v>
      </c>
      <c r="I17" s="2">
        <f t="shared" si="3"/>
        <v>0</v>
      </c>
      <c r="J17" s="2">
        <f t="shared" si="1"/>
        <v>0</v>
      </c>
      <c r="K17" s="3">
        <f t="shared" si="2"/>
        <v>0</v>
      </c>
    </row>
    <row r="18" spans="1:11" ht="157.5" customHeight="1">
      <c r="A18" s="15">
        <v>13</v>
      </c>
      <c r="B18" s="28" t="s">
        <v>27</v>
      </c>
      <c r="C18" s="26"/>
      <c r="D18" s="13"/>
      <c r="E18" s="14" t="s">
        <v>143</v>
      </c>
      <c r="F18" s="14">
        <v>4</v>
      </c>
      <c r="G18" s="1"/>
      <c r="H18" s="1">
        <f t="shared" si="0"/>
        <v>0</v>
      </c>
      <c r="I18" s="2">
        <f t="shared" si="3"/>
        <v>0</v>
      </c>
      <c r="J18" s="2">
        <f t="shared" si="1"/>
        <v>0</v>
      </c>
      <c r="K18" s="3">
        <f t="shared" si="2"/>
        <v>0</v>
      </c>
    </row>
    <row r="19" spans="1:11" ht="152.25" customHeight="1">
      <c r="A19" s="17">
        <v>14</v>
      </c>
      <c r="B19" s="28" t="s">
        <v>28</v>
      </c>
      <c r="C19" s="26"/>
      <c r="D19" s="13"/>
      <c r="E19" s="14" t="s">
        <v>143</v>
      </c>
      <c r="F19" s="14">
        <v>4</v>
      </c>
      <c r="G19" s="1"/>
      <c r="H19" s="1">
        <f t="shared" si="0"/>
        <v>0</v>
      </c>
      <c r="I19" s="2">
        <f t="shared" si="3"/>
        <v>0</v>
      </c>
      <c r="J19" s="2">
        <f t="shared" si="1"/>
        <v>0</v>
      </c>
      <c r="K19" s="3">
        <f t="shared" si="2"/>
        <v>0</v>
      </c>
    </row>
    <row r="20" spans="1:11" ht="159" customHeight="1">
      <c r="A20" s="15">
        <v>15</v>
      </c>
      <c r="B20" s="31" t="s">
        <v>29</v>
      </c>
      <c r="C20" s="26"/>
      <c r="D20" s="13"/>
      <c r="E20" s="14" t="s">
        <v>143</v>
      </c>
      <c r="F20" s="14">
        <v>4</v>
      </c>
      <c r="G20" s="1"/>
      <c r="H20" s="1">
        <f t="shared" si="0"/>
        <v>0</v>
      </c>
      <c r="I20" s="2">
        <f t="shared" si="3"/>
        <v>0</v>
      </c>
      <c r="J20" s="2">
        <f t="shared" si="1"/>
        <v>0</v>
      </c>
      <c r="K20" s="3">
        <f t="shared" si="2"/>
        <v>0</v>
      </c>
    </row>
    <row r="21" spans="1:11" ht="154.5" customHeight="1">
      <c r="A21" s="17">
        <v>16</v>
      </c>
      <c r="B21" s="28" t="s">
        <v>30</v>
      </c>
      <c r="C21" s="26"/>
      <c r="D21" s="13"/>
      <c r="E21" s="14" t="s">
        <v>143</v>
      </c>
      <c r="F21" s="14">
        <v>4</v>
      </c>
      <c r="G21" s="1"/>
      <c r="H21" s="1">
        <f t="shared" si="0"/>
        <v>0</v>
      </c>
      <c r="I21" s="2">
        <f t="shared" si="3"/>
        <v>0</v>
      </c>
      <c r="J21" s="2">
        <f t="shared" si="1"/>
        <v>0</v>
      </c>
      <c r="K21" s="3">
        <f t="shared" si="2"/>
        <v>0</v>
      </c>
    </row>
    <row r="22" spans="1:11" ht="165">
      <c r="A22" s="15">
        <v>17</v>
      </c>
      <c r="B22" s="28" t="s">
        <v>31</v>
      </c>
      <c r="C22" s="26"/>
      <c r="D22" s="13"/>
      <c r="E22" s="14" t="s">
        <v>143</v>
      </c>
      <c r="F22" s="14">
        <v>4</v>
      </c>
      <c r="G22" s="1"/>
      <c r="H22" s="1">
        <f t="shared" si="0"/>
        <v>0</v>
      </c>
      <c r="I22" s="2">
        <f t="shared" si="3"/>
        <v>0</v>
      </c>
      <c r="J22" s="2">
        <f t="shared" si="1"/>
        <v>0</v>
      </c>
      <c r="K22" s="3">
        <f t="shared" si="2"/>
        <v>0</v>
      </c>
    </row>
    <row r="23" spans="1:11" ht="165">
      <c r="A23" s="15">
        <v>18</v>
      </c>
      <c r="B23" s="28" t="s">
        <v>32</v>
      </c>
      <c r="C23" s="26"/>
      <c r="D23" s="13"/>
      <c r="E23" s="14" t="s">
        <v>143</v>
      </c>
      <c r="F23" s="14">
        <v>4</v>
      </c>
      <c r="G23" s="1"/>
      <c r="H23" s="1">
        <f t="shared" si="0"/>
        <v>0</v>
      </c>
      <c r="I23" s="2">
        <f t="shared" si="3"/>
        <v>0</v>
      </c>
      <c r="J23" s="2">
        <f t="shared" si="1"/>
        <v>0</v>
      </c>
      <c r="K23" s="3">
        <f t="shared" si="2"/>
        <v>0</v>
      </c>
    </row>
    <row r="24" spans="1:11" ht="165">
      <c r="A24" s="17">
        <v>19</v>
      </c>
      <c r="B24" s="28" t="s">
        <v>33</v>
      </c>
      <c r="C24" s="26"/>
      <c r="D24" s="13"/>
      <c r="E24" s="14" t="s">
        <v>143</v>
      </c>
      <c r="F24" s="14">
        <v>4</v>
      </c>
      <c r="G24" s="1"/>
      <c r="H24" s="1">
        <f t="shared" si="0"/>
        <v>0</v>
      </c>
      <c r="I24" s="2">
        <f t="shared" si="3"/>
        <v>0</v>
      </c>
      <c r="J24" s="2">
        <f t="shared" si="1"/>
        <v>0</v>
      </c>
      <c r="K24" s="3">
        <f t="shared" si="2"/>
        <v>0</v>
      </c>
    </row>
    <row r="25" spans="1:11" ht="165">
      <c r="A25" s="15">
        <v>20</v>
      </c>
      <c r="B25" s="28" t="s">
        <v>34</v>
      </c>
      <c r="C25" s="26"/>
      <c r="D25" s="13"/>
      <c r="E25" s="14" t="s">
        <v>143</v>
      </c>
      <c r="F25" s="14">
        <v>30</v>
      </c>
      <c r="G25" s="1"/>
      <c r="H25" s="1">
        <f t="shared" si="0"/>
        <v>0</v>
      </c>
      <c r="I25" s="2">
        <f t="shared" si="3"/>
        <v>0</v>
      </c>
      <c r="J25" s="2">
        <f t="shared" si="1"/>
        <v>0</v>
      </c>
      <c r="K25" s="3">
        <f t="shared" si="2"/>
        <v>0</v>
      </c>
    </row>
    <row r="26" spans="1:11" ht="153" customHeight="1">
      <c r="A26" s="15">
        <v>21</v>
      </c>
      <c r="B26" s="28" t="s">
        <v>35</v>
      </c>
      <c r="C26" s="26"/>
      <c r="D26" s="13"/>
      <c r="E26" s="14" t="s">
        <v>143</v>
      </c>
      <c r="F26" s="14">
        <v>5</v>
      </c>
      <c r="G26" s="1"/>
      <c r="H26" s="1">
        <f t="shared" si="0"/>
        <v>0</v>
      </c>
      <c r="I26" s="2">
        <f t="shared" si="3"/>
        <v>0</v>
      </c>
      <c r="J26" s="2">
        <f t="shared" si="1"/>
        <v>0</v>
      </c>
      <c r="K26" s="3">
        <f t="shared" si="2"/>
        <v>0</v>
      </c>
    </row>
    <row r="27" spans="1:11" ht="155.25" customHeight="1">
      <c r="A27" s="15">
        <v>22</v>
      </c>
      <c r="B27" s="28" t="s">
        <v>36</v>
      </c>
      <c r="C27" s="26"/>
      <c r="D27" s="13"/>
      <c r="E27" s="14" t="s">
        <v>143</v>
      </c>
      <c r="F27" s="14">
        <v>4</v>
      </c>
      <c r="G27" s="1"/>
      <c r="H27" s="1">
        <f t="shared" si="0"/>
        <v>0</v>
      </c>
      <c r="I27" s="2">
        <f t="shared" si="3"/>
        <v>0</v>
      </c>
      <c r="J27" s="2">
        <f t="shared" si="1"/>
        <v>0</v>
      </c>
      <c r="K27" s="3">
        <f t="shared" si="2"/>
        <v>0</v>
      </c>
    </row>
    <row r="28" spans="1:11" ht="156.75" customHeight="1">
      <c r="A28" s="17">
        <v>23</v>
      </c>
      <c r="B28" s="28" t="s">
        <v>37</v>
      </c>
      <c r="C28" s="26"/>
      <c r="D28" s="13"/>
      <c r="E28" s="14" t="s">
        <v>143</v>
      </c>
      <c r="F28" s="14">
        <v>4</v>
      </c>
      <c r="G28" s="1"/>
      <c r="H28" s="1">
        <f t="shared" si="0"/>
        <v>0</v>
      </c>
      <c r="I28" s="2">
        <f t="shared" si="3"/>
        <v>0</v>
      </c>
      <c r="J28" s="2">
        <f t="shared" si="1"/>
        <v>0</v>
      </c>
      <c r="K28" s="3">
        <f t="shared" si="2"/>
        <v>0</v>
      </c>
    </row>
    <row r="29" spans="1:11" ht="157.5" customHeight="1">
      <c r="A29" s="15">
        <v>24</v>
      </c>
      <c r="B29" s="28" t="s">
        <v>38</v>
      </c>
      <c r="C29" s="26"/>
      <c r="D29" s="13"/>
      <c r="E29" s="14" t="s">
        <v>143</v>
      </c>
      <c r="F29" s="14">
        <v>4</v>
      </c>
      <c r="G29" s="1"/>
      <c r="H29" s="1">
        <f t="shared" si="0"/>
        <v>0</v>
      </c>
      <c r="I29" s="2">
        <f t="shared" si="3"/>
        <v>0</v>
      </c>
      <c r="J29" s="2">
        <f t="shared" si="1"/>
        <v>0</v>
      </c>
      <c r="K29" s="3">
        <f t="shared" si="2"/>
        <v>0</v>
      </c>
    </row>
    <row r="30" spans="1:11" ht="156" customHeight="1">
      <c r="A30" s="17">
        <v>25</v>
      </c>
      <c r="B30" s="29" t="s">
        <v>39</v>
      </c>
      <c r="C30" s="26"/>
      <c r="D30" s="13"/>
      <c r="E30" s="14" t="s">
        <v>143</v>
      </c>
      <c r="F30" s="14">
        <v>4</v>
      </c>
      <c r="G30" s="1"/>
      <c r="H30" s="1">
        <f t="shared" si="0"/>
        <v>0</v>
      </c>
      <c r="I30" s="2">
        <f t="shared" si="3"/>
        <v>0</v>
      </c>
      <c r="J30" s="2">
        <f t="shared" si="1"/>
        <v>0</v>
      </c>
      <c r="K30" s="3">
        <f t="shared" si="2"/>
        <v>0</v>
      </c>
    </row>
    <row r="31" spans="1:11" ht="165">
      <c r="A31" s="15">
        <v>26</v>
      </c>
      <c r="B31" s="28" t="s">
        <v>40</v>
      </c>
      <c r="C31" s="26"/>
      <c r="D31" s="13"/>
      <c r="E31" s="14" t="s">
        <v>143</v>
      </c>
      <c r="F31" s="14">
        <v>4</v>
      </c>
      <c r="G31" s="1"/>
      <c r="H31" s="1">
        <f t="shared" si="0"/>
        <v>0</v>
      </c>
      <c r="I31" s="2">
        <f t="shared" si="3"/>
        <v>0</v>
      </c>
      <c r="J31" s="2">
        <f t="shared" si="1"/>
        <v>0</v>
      </c>
      <c r="K31" s="3">
        <f t="shared" si="2"/>
        <v>0</v>
      </c>
    </row>
    <row r="32" spans="1:11" ht="165">
      <c r="A32" s="17">
        <v>27</v>
      </c>
      <c r="B32" s="28" t="s">
        <v>41</v>
      </c>
      <c r="C32" s="26"/>
      <c r="D32" s="13"/>
      <c r="E32" s="14" t="s">
        <v>143</v>
      </c>
      <c r="F32" s="14">
        <v>4</v>
      </c>
      <c r="G32" s="1"/>
      <c r="H32" s="1">
        <f t="shared" si="0"/>
        <v>0</v>
      </c>
      <c r="I32" s="2">
        <f t="shared" si="3"/>
        <v>0</v>
      </c>
      <c r="J32" s="2">
        <f t="shared" si="1"/>
        <v>0</v>
      </c>
      <c r="K32" s="3">
        <f t="shared" si="2"/>
        <v>0</v>
      </c>
    </row>
    <row r="33" spans="1:11" ht="51.75" customHeight="1">
      <c r="A33" s="15">
        <v>28</v>
      </c>
      <c r="B33" s="28" t="s">
        <v>42</v>
      </c>
      <c r="C33" s="26"/>
      <c r="D33" s="13"/>
      <c r="E33" s="14" t="s">
        <v>144</v>
      </c>
      <c r="F33" s="14">
        <v>100</v>
      </c>
      <c r="G33" s="1"/>
      <c r="H33" s="1">
        <f t="shared" si="0"/>
        <v>0</v>
      </c>
      <c r="I33" s="2">
        <f t="shared" si="3"/>
        <v>0</v>
      </c>
      <c r="J33" s="2">
        <f t="shared" si="1"/>
        <v>0</v>
      </c>
      <c r="K33" s="3">
        <f t="shared" si="2"/>
        <v>0</v>
      </c>
    </row>
    <row r="34" spans="1:11" ht="51.75" customHeight="1">
      <c r="A34" s="15">
        <v>29</v>
      </c>
      <c r="B34" s="28" t="s">
        <v>43</v>
      </c>
      <c r="C34" s="26"/>
      <c r="D34" s="13"/>
      <c r="E34" s="14" t="s">
        <v>144</v>
      </c>
      <c r="F34" s="14">
        <v>100</v>
      </c>
      <c r="G34" s="1"/>
      <c r="H34" s="1">
        <f t="shared" si="0"/>
        <v>0</v>
      </c>
      <c r="I34" s="2">
        <f t="shared" si="3"/>
        <v>0</v>
      </c>
      <c r="J34" s="2">
        <f t="shared" si="1"/>
        <v>0</v>
      </c>
      <c r="K34" s="3">
        <f t="shared" si="2"/>
        <v>0</v>
      </c>
    </row>
    <row r="35" spans="1:11" ht="51.75" customHeight="1">
      <c r="A35" s="15">
        <v>30</v>
      </c>
      <c r="B35" s="28" t="s">
        <v>44</v>
      </c>
      <c r="C35" s="26"/>
      <c r="D35" s="13"/>
      <c r="E35" s="14" t="s">
        <v>144</v>
      </c>
      <c r="F35" s="14">
        <v>100</v>
      </c>
      <c r="G35" s="1"/>
      <c r="H35" s="1">
        <f t="shared" si="0"/>
        <v>0</v>
      </c>
      <c r="I35" s="2">
        <f t="shared" si="3"/>
        <v>0</v>
      </c>
      <c r="J35" s="2">
        <f t="shared" si="1"/>
        <v>0</v>
      </c>
      <c r="K35" s="3">
        <f t="shared" si="2"/>
        <v>0</v>
      </c>
    </row>
    <row r="36" spans="1:11" ht="60">
      <c r="A36" s="17">
        <v>31</v>
      </c>
      <c r="B36" s="28" t="s">
        <v>45</v>
      </c>
      <c r="C36" s="26"/>
      <c r="D36" s="13"/>
      <c r="E36" s="14" t="s">
        <v>144</v>
      </c>
      <c r="F36" s="14">
        <v>100</v>
      </c>
      <c r="G36" s="1"/>
      <c r="H36" s="1">
        <f t="shared" si="0"/>
        <v>0</v>
      </c>
      <c r="I36" s="2">
        <f t="shared" si="3"/>
        <v>0</v>
      </c>
      <c r="J36" s="2">
        <f t="shared" si="1"/>
        <v>0</v>
      </c>
      <c r="K36" s="3">
        <f t="shared" si="2"/>
        <v>0</v>
      </c>
    </row>
    <row r="37" spans="1:11" ht="96.75" customHeight="1">
      <c r="A37" s="15">
        <v>32</v>
      </c>
      <c r="B37" s="28" t="s">
        <v>46</v>
      </c>
      <c r="C37" s="26"/>
      <c r="D37" s="13"/>
      <c r="E37" s="14" t="s">
        <v>143</v>
      </c>
      <c r="F37" s="14">
        <v>8</v>
      </c>
      <c r="G37" s="1"/>
      <c r="H37" s="1">
        <f t="shared" si="0"/>
        <v>0</v>
      </c>
      <c r="I37" s="2">
        <f t="shared" si="3"/>
        <v>0</v>
      </c>
      <c r="J37" s="2">
        <f t="shared" si="1"/>
        <v>0</v>
      </c>
      <c r="K37" s="3">
        <f t="shared" si="2"/>
        <v>0</v>
      </c>
    </row>
    <row r="38" spans="1:11" ht="90" customHeight="1">
      <c r="A38" s="17">
        <v>33</v>
      </c>
      <c r="B38" s="28" t="s">
        <v>47</v>
      </c>
      <c r="C38" s="26"/>
      <c r="D38" s="13"/>
      <c r="E38" s="14" t="s">
        <v>143</v>
      </c>
      <c r="F38" s="14">
        <v>8</v>
      </c>
      <c r="G38" s="1"/>
      <c r="H38" s="1">
        <f t="shared" si="0"/>
        <v>0</v>
      </c>
      <c r="I38" s="2">
        <f t="shared" si="3"/>
        <v>0</v>
      </c>
      <c r="J38" s="2">
        <f t="shared" si="1"/>
        <v>0</v>
      </c>
      <c r="K38" s="3">
        <f t="shared" si="2"/>
        <v>0</v>
      </c>
    </row>
    <row r="39" spans="1:11" ht="98.25" customHeight="1">
      <c r="A39" s="15">
        <v>34</v>
      </c>
      <c r="B39" s="28" t="s">
        <v>48</v>
      </c>
      <c r="C39" s="26"/>
      <c r="D39" s="13"/>
      <c r="E39" s="14" t="s">
        <v>143</v>
      </c>
      <c r="F39" s="14">
        <v>8</v>
      </c>
      <c r="G39" s="1"/>
      <c r="H39" s="1">
        <f t="shared" si="0"/>
        <v>0</v>
      </c>
      <c r="I39" s="2">
        <f t="shared" si="3"/>
        <v>0</v>
      </c>
      <c r="J39" s="2">
        <f t="shared" si="1"/>
        <v>0</v>
      </c>
      <c r="K39" s="3">
        <f t="shared" si="2"/>
        <v>0</v>
      </c>
    </row>
    <row r="40" spans="1:11" ht="93" customHeight="1">
      <c r="A40" s="15">
        <v>35</v>
      </c>
      <c r="B40" s="28" t="s">
        <v>49</v>
      </c>
      <c r="C40" s="26"/>
      <c r="D40" s="13"/>
      <c r="E40" s="14" t="s">
        <v>143</v>
      </c>
      <c r="F40" s="14">
        <v>8</v>
      </c>
      <c r="G40" s="1"/>
      <c r="H40" s="1">
        <f t="shared" si="0"/>
        <v>0</v>
      </c>
      <c r="I40" s="2">
        <f t="shared" si="3"/>
        <v>0</v>
      </c>
      <c r="J40" s="2">
        <f t="shared" si="1"/>
        <v>0</v>
      </c>
      <c r="K40" s="3">
        <f t="shared" si="2"/>
        <v>0</v>
      </c>
    </row>
    <row r="41" spans="1:11" ht="96.75" customHeight="1">
      <c r="A41" s="17">
        <v>36</v>
      </c>
      <c r="B41" s="28" t="s">
        <v>50</v>
      </c>
      <c r="C41" s="26"/>
      <c r="D41" s="13"/>
      <c r="E41" s="14" t="s">
        <v>143</v>
      </c>
      <c r="F41" s="14">
        <v>8</v>
      </c>
      <c r="G41" s="1"/>
      <c r="H41" s="1">
        <f t="shared" si="0"/>
        <v>0</v>
      </c>
      <c r="I41" s="2">
        <f t="shared" si="3"/>
        <v>0</v>
      </c>
      <c r="J41" s="2">
        <f t="shared" si="1"/>
        <v>0</v>
      </c>
      <c r="K41" s="3">
        <f t="shared" si="2"/>
        <v>0</v>
      </c>
    </row>
    <row r="42" spans="1:11" ht="105">
      <c r="A42" s="15">
        <v>37</v>
      </c>
      <c r="B42" s="28" t="s">
        <v>51</v>
      </c>
      <c r="C42" s="26"/>
      <c r="D42" s="13"/>
      <c r="E42" s="14" t="s">
        <v>143</v>
      </c>
      <c r="F42" s="14">
        <v>8</v>
      </c>
      <c r="G42" s="1"/>
      <c r="H42" s="1">
        <f t="shared" si="0"/>
        <v>0</v>
      </c>
      <c r="I42" s="2">
        <f t="shared" si="3"/>
        <v>0</v>
      </c>
      <c r="J42" s="2">
        <f t="shared" si="1"/>
        <v>0</v>
      </c>
      <c r="K42" s="3">
        <f t="shared" si="2"/>
        <v>0</v>
      </c>
    </row>
    <row r="43" spans="1:11" ht="96.75" customHeight="1">
      <c r="A43" s="15">
        <v>38</v>
      </c>
      <c r="B43" s="28" t="s">
        <v>52</v>
      </c>
      <c r="C43" s="26"/>
      <c r="D43" s="13"/>
      <c r="E43" s="14" t="s">
        <v>143</v>
      </c>
      <c r="F43" s="14">
        <v>8</v>
      </c>
      <c r="G43" s="1"/>
      <c r="H43" s="1">
        <f t="shared" si="0"/>
        <v>0</v>
      </c>
      <c r="I43" s="2">
        <f t="shared" si="3"/>
        <v>0</v>
      </c>
      <c r="J43" s="2">
        <f t="shared" si="1"/>
        <v>0</v>
      </c>
      <c r="K43" s="3">
        <f t="shared" si="2"/>
        <v>0</v>
      </c>
    </row>
    <row r="44" spans="1:11" ht="96.75" customHeight="1">
      <c r="A44" s="15">
        <v>39</v>
      </c>
      <c r="B44" s="28" t="s">
        <v>53</v>
      </c>
      <c r="C44" s="26"/>
      <c r="D44" s="13"/>
      <c r="E44" s="14" t="s">
        <v>143</v>
      </c>
      <c r="F44" s="14">
        <v>8</v>
      </c>
      <c r="G44" s="1"/>
      <c r="H44" s="1">
        <f t="shared" si="0"/>
        <v>0</v>
      </c>
      <c r="I44" s="2">
        <f t="shared" si="3"/>
        <v>0</v>
      </c>
      <c r="J44" s="2">
        <f t="shared" si="1"/>
        <v>0</v>
      </c>
      <c r="K44" s="3">
        <f t="shared" si="2"/>
        <v>0</v>
      </c>
    </row>
    <row r="45" spans="1:11" ht="93.75" customHeight="1">
      <c r="A45" s="17">
        <v>40</v>
      </c>
      <c r="B45" s="28" t="s">
        <v>54</v>
      </c>
      <c r="C45" s="26"/>
      <c r="D45" s="13"/>
      <c r="E45" s="14" t="s">
        <v>143</v>
      </c>
      <c r="F45" s="14">
        <v>8</v>
      </c>
      <c r="G45" s="1"/>
      <c r="H45" s="1">
        <f t="shared" si="0"/>
        <v>0</v>
      </c>
      <c r="I45" s="2">
        <f t="shared" si="3"/>
        <v>0</v>
      </c>
      <c r="J45" s="2">
        <f t="shared" si="1"/>
        <v>0</v>
      </c>
      <c r="K45" s="3">
        <f t="shared" si="2"/>
        <v>0</v>
      </c>
    </row>
    <row r="46" spans="1:11" ht="96.75" customHeight="1">
      <c r="A46" s="15">
        <v>41</v>
      </c>
      <c r="B46" s="28" t="s">
        <v>55</v>
      </c>
      <c r="C46" s="26"/>
      <c r="D46" s="13"/>
      <c r="E46" s="14" t="s">
        <v>143</v>
      </c>
      <c r="F46" s="14">
        <v>8</v>
      </c>
      <c r="G46" s="1"/>
      <c r="H46" s="1">
        <f t="shared" si="0"/>
        <v>0</v>
      </c>
      <c r="I46" s="2">
        <f t="shared" si="3"/>
        <v>0</v>
      </c>
      <c r="J46" s="2">
        <f t="shared" si="1"/>
        <v>0</v>
      </c>
      <c r="K46" s="3">
        <f t="shared" si="2"/>
        <v>0</v>
      </c>
    </row>
    <row r="47" spans="1:11" ht="65.25" customHeight="1">
      <c r="A47" s="17">
        <v>42</v>
      </c>
      <c r="B47" s="28" t="s">
        <v>56</v>
      </c>
      <c r="C47" s="26"/>
      <c r="D47" s="13"/>
      <c r="E47" s="14" t="s">
        <v>143</v>
      </c>
      <c r="F47" s="14">
        <v>8</v>
      </c>
      <c r="G47" s="1"/>
      <c r="H47" s="1">
        <f t="shared" si="0"/>
        <v>0</v>
      </c>
      <c r="I47" s="2">
        <f t="shared" si="3"/>
        <v>0</v>
      </c>
      <c r="J47" s="2">
        <f t="shared" si="1"/>
        <v>0</v>
      </c>
      <c r="K47" s="3">
        <f t="shared" si="2"/>
        <v>0</v>
      </c>
    </row>
    <row r="48" spans="1:11" ht="97.5" customHeight="1">
      <c r="A48" s="15">
        <v>43</v>
      </c>
      <c r="B48" s="28" t="s">
        <v>57</v>
      </c>
      <c r="C48" s="26"/>
      <c r="D48" s="13"/>
      <c r="E48" s="14" t="s">
        <v>143</v>
      </c>
      <c r="F48" s="14">
        <v>8</v>
      </c>
      <c r="G48" s="1"/>
      <c r="H48" s="1">
        <f t="shared" si="0"/>
        <v>0</v>
      </c>
      <c r="I48" s="2">
        <f t="shared" si="3"/>
        <v>0</v>
      </c>
      <c r="J48" s="2">
        <f t="shared" si="1"/>
        <v>0</v>
      </c>
      <c r="K48" s="3">
        <f t="shared" si="2"/>
        <v>0</v>
      </c>
    </row>
    <row r="49" spans="1:11" ht="99" customHeight="1">
      <c r="A49" s="15">
        <v>44</v>
      </c>
      <c r="B49" s="28" t="s">
        <v>58</v>
      </c>
      <c r="C49" s="26"/>
      <c r="D49" s="13"/>
      <c r="E49" s="14" t="s">
        <v>143</v>
      </c>
      <c r="F49" s="14">
        <v>8</v>
      </c>
      <c r="G49" s="1"/>
      <c r="H49" s="1">
        <f t="shared" si="0"/>
        <v>0</v>
      </c>
      <c r="I49" s="2">
        <f t="shared" si="3"/>
        <v>0</v>
      </c>
      <c r="J49" s="2">
        <f t="shared" si="1"/>
        <v>0</v>
      </c>
      <c r="K49" s="3">
        <f t="shared" si="2"/>
        <v>0</v>
      </c>
    </row>
    <row r="50" spans="1:11" ht="96.75" customHeight="1">
      <c r="A50" s="17">
        <v>45</v>
      </c>
      <c r="B50" s="28" t="s">
        <v>59</v>
      </c>
      <c r="C50" s="26"/>
      <c r="D50" s="13"/>
      <c r="E50" s="14" t="s">
        <v>143</v>
      </c>
      <c r="F50" s="14">
        <v>8</v>
      </c>
      <c r="G50" s="1"/>
      <c r="H50" s="1">
        <f t="shared" si="0"/>
        <v>0</v>
      </c>
      <c r="I50" s="2">
        <f t="shared" si="3"/>
        <v>0</v>
      </c>
      <c r="J50" s="2">
        <f t="shared" si="1"/>
        <v>0</v>
      </c>
      <c r="K50" s="3">
        <f t="shared" si="2"/>
        <v>0</v>
      </c>
    </row>
    <row r="51" spans="1:11" ht="96.75" customHeight="1">
      <c r="A51" s="15">
        <v>46</v>
      </c>
      <c r="B51" s="28" t="s">
        <v>60</v>
      </c>
      <c r="C51" s="26"/>
      <c r="D51" s="13"/>
      <c r="E51" s="14" t="s">
        <v>143</v>
      </c>
      <c r="F51" s="14">
        <v>8</v>
      </c>
      <c r="G51" s="1"/>
      <c r="H51" s="1">
        <f t="shared" ref="H51:H53" si="4">(G51*0.23)+G51</f>
        <v>0</v>
      </c>
      <c r="I51" s="2">
        <f t="shared" ref="I51:I53" si="5">G51*F51</f>
        <v>0</v>
      </c>
      <c r="J51" s="2">
        <f t="shared" ref="J51:J53" si="6">I51*0.23</f>
        <v>0</v>
      </c>
      <c r="K51" s="3">
        <f t="shared" ref="K51:K53" si="7">SUM(I51:J51)</f>
        <v>0</v>
      </c>
    </row>
    <row r="52" spans="1:11" ht="81.75" customHeight="1">
      <c r="A52" s="15">
        <v>47</v>
      </c>
      <c r="B52" s="28" t="s">
        <v>61</v>
      </c>
      <c r="C52" s="26"/>
      <c r="D52" s="13"/>
      <c r="E52" s="14" t="s">
        <v>143</v>
      </c>
      <c r="F52" s="14">
        <v>8</v>
      </c>
      <c r="G52" s="1"/>
      <c r="H52" s="1">
        <f t="shared" si="4"/>
        <v>0</v>
      </c>
      <c r="I52" s="2">
        <f t="shared" si="5"/>
        <v>0</v>
      </c>
      <c r="J52" s="2">
        <f t="shared" si="6"/>
        <v>0</v>
      </c>
      <c r="K52" s="3">
        <f t="shared" si="7"/>
        <v>0</v>
      </c>
    </row>
    <row r="53" spans="1:11" ht="95.25" customHeight="1">
      <c r="A53" s="17">
        <v>48</v>
      </c>
      <c r="B53" s="28" t="s">
        <v>62</v>
      </c>
      <c r="C53" s="26"/>
      <c r="D53" s="13"/>
      <c r="E53" s="14" t="s">
        <v>143</v>
      </c>
      <c r="F53" s="14">
        <v>8</v>
      </c>
      <c r="G53" s="1"/>
      <c r="H53" s="1">
        <f t="shared" si="4"/>
        <v>0</v>
      </c>
      <c r="I53" s="2">
        <f t="shared" si="5"/>
        <v>0</v>
      </c>
      <c r="J53" s="2">
        <f t="shared" si="6"/>
        <v>0</v>
      </c>
      <c r="K53" s="3">
        <f t="shared" si="7"/>
        <v>0</v>
      </c>
    </row>
    <row r="54" spans="1:11" ht="80.25" customHeight="1">
      <c r="A54" s="15">
        <v>49</v>
      </c>
      <c r="B54" s="28" t="s">
        <v>63</v>
      </c>
      <c r="C54" s="26"/>
      <c r="D54" s="13"/>
      <c r="E54" s="14" t="s">
        <v>143</v>
      </c>
      <c r="F54" s="14">
        <v>8</v>
      </c>
      <c r="G54" s="1"/>
      <c r="H54" s="1">
        <f t="shared" si="0"/>
        <v>0</v>
      </c>
      <c r="I54" s="2">
        <f t="shared" si="3"/>
        <v>0</v>
      </c>
      <c r="J54" s="2">
        <f t="shared" si="1"/>
        <v>0</v>
      </c>
      <c r="K54" s="3">
        <f t="shared" si="2"/>
        <v>0</v>
      </c>
    </row>
    <row r="55" spans="1:11" ht="127.5" customHeight="1">
      <c r="A55" s="15">
        <v>50</v>
      </c>
      <c r="B55" s="28" t="s">
        <v>64</v>
      </c>
      <c r="C55" s="26"/>
      <c r="D55" s="13"/>
      <c r="E55" s="14" t="s">
        <v>143</v>
      </c>
      <c r="F55" s="14">
        <v>8</v>
      </c>
      <c r="G55" s="1"/>
      <c r="H55" s="1">
        <f t="shared" si="0"/>
        <v>0</v>
      </c>
      <c r="I55" s="2">
        <f t="shared" si="3"/>
        <v>0</v>
      </c>
      <c r="J55" s="2">
        <f t="shared" si="1"/>
        <v>0</v>
      </c>
      <c r="K55" s="3">
        <f t="shared" si="2"/>
        <v>0</v>
      </c>
    </row>
    <row r="56" spans="1:11" ht="95.25" customHeight="1">
      <c r="A56" s="15">
        <v>51</v>
      </c>
      <c r="B56" s="28" t="s">
        <v>65</v>
      </c>
      <c r="C56" s="26"/>
      <c r="D56" s="13"/>
      <c r="E56" s="14" t="s">
        <v>143</v>
      </c>
      <c r="F56" s="14">
        <v>8</v>
      </c>
      <c r="G56" s="1"/>
      <c r="H56" s="1">
        <f t="shared" si="0"/>
        <v>0</v>
      </c>
      <c r="I56" s="2">
        <f t="shared" si="3"/>
        <v>0</v>
      </c>
      <c r="J56" s="2">
        <f t="shared" si="1"/>
        <v>0</v>
      </c>
      <c r="K56" s="3">
        <f t="shared" si="2"/>
        <v>0</v>
      </c>
    </row>
    <row r="57" spans="1:11" ht="81.75" customHeight="1">
      <c r="A57" s="17">
        <v>52</v>
      </c>
      <c r="B57" s="28" t="s">
        <v>66</v>
      </c>
      <c r="C57" s="26"/>
      <c r="D57" s="13"/>
      <c r="E57" s="14" t="s">
        <v>143</v>
      </c>
      <c r="F57" s="14">
        <v>8</v>
      </c>
      <c r="G57" s="1"/>
      <c r="H57" s="1">
        <f t="shared" ref="H57:H65" si="8">(G57*0.23)+G57</f>
        <v>0</v>
      </c>
      <c r="I57" s="2">
        <f t="shared" ref="I57:I65" si="9">G57*F57</f>
        <v>0</v>
      </c>
      <c r="J57" s="2">
        <f t="shared" ref="J57:J65" si="10">I57*0.23</f>
        <v>0</v>
      </c>
      <c r="K57" s="3">
        <f t="shared" ref="K57:K65" si="11">SUM(I57:J57)</f>
        <v>0</v>
      </c>
    </row>
    <row r="58" spans="1:11" ht="83.25" customHeight="1">
      <c r="A58" s="15">
        <v>53</v>
      </c>
      <c r="B58" s="28" t="s">
        <v>67</v>
      </c>
      <c r="C58" s="26"/>
      <c r="D58" s="13"/>
      <c r="E58" s="14" t="s">
        <v>143</v>
      </c>
      <c r="F58" s="14">
        <v>8</v>
      </c>
      <c r="G58" s="1"/>
      <c r="H58" s="1">
        <f t="shared" si="8"/>
        <v>0</v>
      </c>
      <c r="I58" s="2">
        <f t="shared" si="9"/>
        <v>0</v>
      </c>
      <c r="J58" s="2">
        <f t="shared" si="10"/>
        <v>0</v>
      </c>
      <c r="K58" s="3">
        <f t="shared" si="11"/>
        <v>0</v>
      </c>
    </row>
    <row r="59" spans="1:11" ht="82.5" customHeight="1">
      <c r="A59" s="17">
        <v>54</v>
      </c>
      <c r="B59" s="28" t="s">
        <v>68</v>
      </c>
      <c r="C59" s="26"/>
      <c r="D59" s="13"/>
      <c r="E59" s="14" t="s">
        <v>7</v>
      </c>
      <c r="F59" s="14">
        <v>200</v>
      </c>
      <c r="G59" s="1"/>
      <c r="H59" s="1">
        <f t="shared" si="8"/>
        <v>0</v>
      </c>
      <c r="I59" s="2">
        <f t="shared" si="9"/>
        <v>0</v>
      </c>
      <c r="J59" s="2">
        <f t="shared" si="10"/>
        <v>0</v>
      </c>
      <c r="K59" s="3">
        <f t="shared" si="11"/>
        <v>0</v>
      </c>
    </row>
    <row r="60" spans="1:11" ht="84.75" customHeight="1">
      <c r="A60" s="15">
        <v>55</v>
      </c>
      <c r="B60" s="28" t="s">
        <v>69</v>
      </c>
      <c r="C60" s="26"/>
      <c r="D60" s="13"/>
      <c r="E60" s="14" t="s">
        <v>7</v>
      </c>
      <c r="F60" s="14">
        <v>100</v>
      </c>
      <c r="G60" s="1"/>
      <c r="H60" s="1">
        <f t="shared" si="8"/>
        <v>0</v>
      </c>
      <c r="I60" s="2">
        <f t="shared" si="9"/>
        <v>0</v>
      </c>
      <c r="J60" s="2">
        <f t="shared" si="10"/>
        <v>0</v>
      </c>
      <c r="K60" s="3">
        <f t="shared" si="11"/>
        <v>0</v>
      </c>
    </row>
    <row r="61" spans="1:11" ht="81" customHeight="1">
      <c r="A61" s="15">
        <v>56</v>
      </c>
      <c r="B61" s="28" t="s">
        <v>70</v>
      </c>
      <c r="C61" s="26"/>
      <c r="D61" s="13"/>
      <c r="E61" s="14" t="s">
        <v>143</v>
      </c>
      <c r="F61" s="14">
        <v>20</v>
      </c>
      <c r="G61" s="1"/>
      <c r="H61" s="1">
        <f>(G61*0.23)+G61</f>
        <v>0</v>
      </c>
      <c r="I61" s="2">
        <f>G61*F61</f>
        <v>0</v>
      </c>
      <c r="J61" s="2">
        <f t="shared" si="10"/>
        <v>0</v>
      </c>
      <c r="K61" s="3">
        <f t="shared" si="11"/>
        <v>0</v>
      </c>
    </row>
    <row r="62" spans="1:11" ht="81" customHeight="1">
      <c r="A62" s="17">
        <v>57</v>
      </c>
      <c r="B62" s="28" t="s">
        <v>71</v>
      </c>
      <c r="C62" s="26"/>
      <c r="D62" s="13"/>
      <c r="E62" s="14" t="s">
        <v>143</v>
      </c>
      <c r="F62" s="14">
        <v>20</v>
      </c>
      <c r="G62" s="1"/>
      <c r="H62" s="1">
        <f t="shared" si="8"/>
        <v>0</v>
      </c>
      <c r="I62" s="2">
        <f t="shared" si="9"/>
        <v>0</v>
      </c>
      <c r="J62" s="2">
        <f t="shared" si="10"/>
        <v>0</v>
      </c>
      <c r="K62" s="3">
        <f t="shared" si="11"/>
        <v>0</v>
      </c>
    </row>
    <row r="63" spans="1:11" ht="75" customHeight="1">
      <c r="A63" s="15">
        <v>58</v>
      </c>
      <c r="B63" s="28" t="s">
        <v>72</v>
      </c>
      <c r="C63" s="26"/>
      <c r="D63" s="13"/>
      <c r="E63" s="14" t="s">
        <v>143</v>
      </c>
      <c r="F63" s="14">
        <v>8</v>
      </c>
      <c r="G63" s="1"/>
      <c r="H63" s="1">
        <f t="shared" si="8"/>
        <v>0</v>
      </c>
      <c r="I63" s="2">
        <f t="shared" si="9"/>
        <v>0</v>
      </c>
      <c r="J63" s="2">
        <f t="shared" si="10"/>
        <v>0</v>
      </c>
      <c r="K63" s="3">
        <f t="shared" si="11"/>
        <v>0</v>
      </c>
    </row>
    <row r="64" spans="1:11" ht="79.5" customHeight="1">
      <c r="A64" s="15">
        <v>59</v>
      </c>
      <c r="B64" s="28" t="s">
        <v>73</v>
      </c>
      <c r="C64" s="26"/>
      <c r="D64" s="13"/>
      <c r="E64" s="14" t="s">
        <v>7</v>
      </c>
      <c r="F64" s="14">
        <v>100</v>
      </c>
      <c r="G64" s="1"/>
      <c r="H64" s="1">
        <f t="shared" si="8"/>
        <v>0</v>
      </c>
      <c r="I64" s="2">
        <f t="shared" si="9"/>
        <v>0</v>
      </c>
      <c r="J64" s="2">
        <f t="shared" si="10"/>
        <v>0</v>
      </c>
      <c r="K64" s="3">
        <f t="shared" si="11"/>
        <v>0</v>
      </c>
    </row>
    <row r="65" spans="1:11" ht="83.25" customHeight="1">
      <c r="A65" s="15">
        <v>60</v>
      </c>
      <c r="B65" s="28" t="s">
        <v>74</v>
      </c>
      <c r="C65" s="26"/>
      <c r="D65" s="13"/>
      <c r="E65" s="14" t="s">
        <v>143</v>
      </c>
      <c r="F65" s="14">
        <v>70</v>
      </c>
      <c r="G65" s="1"/>
      <c r="H65" s="1">
        <f t="shared" si="8"/>
        <v>0</v>
      </c>
      <c r="I65" s="2">
        <f t="shared" si="9"/>
        <v>0</v>
      </c>
      <c r="J65" s="2">
        <f t="shared" si="10"/>
        <v>0</v>
      </c>
      <c r="K65" s="3">
        <f t="shared" si="11"/>
        <v>0</v>
      </c>
    </row>
    <row r="66" spans="1:11" ht="75">
      <c r="A66" s="17">
        <v>61</v>
      </c>
      <c r="B66" s="28" t="s">
        <v>76</v>
      </c>
      <c r="C66" s="26"/>
      <c r="D66" s="13"/>
      <c r="E66" s="14" t="s">
        <v>7</v>
      </c>
      <c r="F66" s="14">
        <v>700</v>
      </c>
      <c r="G66" s="20"/>
      <c r="H66" s="20">
        <f>(G66*0.23)+G66</f>
        <v>0</v>
      </c>
      <c r="I66" s="21">
        <f>G66*F66</f>
        <v>0</v>
      </c>
      <c r="J66" s="21">
        <f>I66*0.23</f>
        <v>0</v>
      </c>
      <c r="K66" s="20">
        <f>SUM(I66:J66)</f>
        <v>0</v>
      </c>
    </row>
    <row r="67" spans="1:11" ht="78" customHeight="1">
      <c r="A67" s="15">
        <v>62</v>
      </c>
      <c r="B67" s="28" t="s">
        <v>75</v>
      </c>
      <c r="C67" s="26"/>
      <c r="D67" s="13"/>
      <c r="E67" s="14" t="s">
        <v>143</v>
      </c>
      <c r="F67" s="14">
        <v>10</v>
      </c>
      <c r="G67" s="1"/>
      <c r="H67" s="1">
        <f t="shared" ref="H67:H127" si="12">(G67*0.23)+G67</f>
        <v>0</v>
      </c>
      <c r="I67" s="2">
        <f t="shared" ref="I67:I127" si="13">G67*F67</f>
        <v>0</v>
      </c>
      <c r="J67" s="2">
        <f t="shared" ref="J67:J127" si="14">I67*0.23</f>
        <v>0</v>
      </c>
      <c r="K67" s="3">
        <f t="shared" ref="K67:K127" si="15">SUM(I67:J67)</f>
        <v>0</v>
      </c>
    </row>
    <row r="68" spans="1:11" ht="84" customHeight="1">
      <c r="A68" s="15">
        <v>63</v>
      </c>
      <c r="B68" s="28" t="s">
        <v>77</v>
      </c>
      <c r="C68" s="26"/>
      <c r="D68" s="13"/>
      <c r="E68" s="14" t="s">
        <v>7</v>
      </c>
      <c r="F68" s="14">
        <v>600</v>
      </c>
      <c r="G68" s="1"/>
      <c r="H68" s="1">
        <f t="shared" si="12"/>
        <v>0</v>
      </c>
      <c r="I68" s="2">
        <f t="shared" si="13"/>
        <v>0</v>
      </c>
      <c r="J68" s="2">
        <f t="shared" si="14"/>
        <v>0</v>
      </c>
      <c r="K68" s="3">
        <f t="shared" si="15"/>
        <v>0</v>
      </c>
    </row>
    <row r="69" spans="1:11" ht="79.5" customHeight="1">
      <c r="A69" s="15">
        <v>64</v>
      </c>
      <c r="B69" s="28" t="s">
        <v>78</v>
      </c>
      <c r="C69" s="26"/>
      <c r="D69" s="13"/>
      <c r="E69" s="14" t="s">
        <v>143</v>
      </c>
      <c r="F69" s="14">
        <v>40</v>
      </c>
      <c r="G69" s="1"/>
      <c r="H69" s="1">
        <f t="shared" si="12"/>
        <v>0</v>
      </c>
      <c r="I69" s="2">
        <f t="shared" si="13"/>
        <v>0</v>
      </c>
      <c r="J69" s="2">
        <f t="shared" si="14"/>
        <v>0</v>
      </c>
      <c r="K69" s="3">
        <f t="shared" si="15"/>
        <v>0</v>
      </c>
    </row>
    <row r="70" spans="1:11" ht="81" customHeight="1">
      <c r="A70" s="17">
        <v>65</v>
      </c>
      <c r="B70" s="28" t="s">
        <v>79</v>
      </c>
      <c r="C70" s="26"/>
      <c r="D70" s="13"/>
      <c r="E70" s="14" t="s">
        <v>143</v>
      </c>
      <c r="F70" s="14">
        <v>8</v>
      </c>
      <c r="G70" s="1"/>
      <c r="H70" s="1">
        <f t="shared" si="12"/>
        <v>0</v>
      </c>
      <c r="I70" s="2">
        <f t="shared" si="13"/>
        <v>0</v>
      </c>
      <c r="J70" s="2">
        <f t="shared" si="14"/>
        <v>0</v>
      </c>
      <c r="K70" s="3">
        <f t="shared" si="15"/>
        <v>0</v>
      </c>
    </row>
    <row r="71" spans="1:11" ht="80.25" customHeight="1">
      <c r="A71" s="15">
        <v>66</v>
      </c>
      <c r="B71" s="28" t="s">
        <v>80</v>
      </c>
      <c r="C71" s="26"/>
      <c r="D71" s="13"/>
      <c r="E71" s="14" t="s">
        <v>143</v>
      </c>
      <c r="F71" s="14">
        <v>40</v>
      </c>
      <c r="G71" s="1"/>
      <c r="H71" s="1">
        <f t="shared" si="12"/>
        <v>0</v>
      </c>
      <c r="I71" s="2">
        <f t="shared" si="13"/>
        <v>0</v>
      </c>
      <c r="J71" s="2">
        <f t="shared" si="14"/>
        <v>0</v>
      </c>
      <c r="K71" s="3">
        <f t="shared" si="15"/>
        <v>0</v>
      </c>
    </row>
    <row r="72" spans="1:11" ht="78.75" customHeight="1">
      <c r="A72" s="15">
        <v>67</v>
      </c>
      <c r="B72" s="28" t="s">
        <v>81</v>
      </c>
      <c r="C72" s="26"/>
      <c r="D72" s="13"/>
      <c r="E72" s="14" t="s">
        <v>7</v>
      </c>
      <c r="F72" s="14">
        <v>1000</v>
      </c>
      <c r="G72" s="1"/>
      <c r="H72" s="1">
        <f t="shared" si="12"/>
        <v>0</v>
      </c>
      <c r="I72" s="2">
        <f t="shared" si="13"/>
        <v>0</v>
      </c>
      <c r="J72" s="2">
        <f t="shared" si="14"/>
        <v>0</v>
      </c>
      <c r="K72" s="3">
        <f t="shared" si="15"/>
        <v>0</v>
      </c>
    </row>
    <row r="73" spans="1:11" ht="82.5" customHeight="1">
      <c r="A73" s="15">
        <v>68</v>
      </c>
      <c r="B73" s="28" t="s">
        <v>82</v>
      </c>
      <c r="C73" s="26"/>
      <c r="D73" s="13"/>
      <c r="E73" s="14" t="s">
        <v>7</v>
      </c>
      <c r="F73" s="14">
        <v>1000</v>
      </c>
      <c r="G73" s="1"/>
      <c r="H73" s="1">
        <f t="shared" si="12"/>
        <v>0</v>
      </c>
      <c r="I73" s="2">
        <f t="shared" si="13"/>
        <v>0</v>
      </c>
      <c r="J73" s="2">
        <f t="shared" si="14"/>
        <v>0</v>
      </c>
      <c r="K73" s="3">
        <f t="shared" si="15"/>
        <v>0</v>
      </c>
    </row>
    <row r="74" spans="1:11" ht="98.25" customHeight="1">
      <c r="A74" s="17">
        <v>69</v>
      </c>
      <c r="B74" s="28" t="s">
        <v>83</v>
      </c>
      <c r="C74" s="26"/>
      <c r="D74" s="13"/>
      <c r="E74" s="14" t="s">
        <v>143</v>
      </c>
      <c r="F74" s="14">
        <v>6</v>
      </c>
      <c r="G74" s="1"/>
      <c r="H74" s="1">
        <f t="shared" si="12"/>
        <v>0</v>
      </c>
      <c r="I74" s="2">
        <f t="shared" si="13"/>
        <v>0</v>
      </c>
      <c r="J74" s="2">
        <f t="shared" si="14"/>
        <v>0</v>
      </c>
      <c r="K74" s="3">
        <f t="shared" si="15"/>
        <v>0</v>
      </c>
    </row>
    <row r="75" spans="1:11" ht="63.75" customHeight="1">
      <c r="A75" s="15">
        <v>70</v>
      </c>
      <c r="B75" s="28" t="s">
        <v>84</v>
      </c>
      <c r="C75" s="26"/>
      <c r="D75" s="13"/>
      <c r="E75" s="14" t="s">
        <v>7</v>
      </c>
      <c r="F75" s="14">
        <v>3000</v>
      </c>
      <c r="G75" s="1"/>
      <c r="H75" s="1">
        <f t="shared" si="12"/>
        <v>0</v>
      </c>
      <c r="I75" s="2">
        <f t="shared" si="13"/>
        <v>0</v>
      </c>
      <c r="J75" s="2">
        <f t="shared" si="14"/>
        <v>0</v>
      </c>
      <c r="K75" s="3">
        <f t="shared" si="15"/>
        <v>0</v>
      </c>
    </row>
    <row r="76" spans="1:11" ht="126" customHeight="1">
      <c r="A76" s="15">
        <v>71</v>
      </c>
      <c r="B76" s="28" t="s">
        <v>85</v>
      </c>
      <c r="C76" s="26"/>
      <c r="D76" s="13"/>
      <c r="E76" s="14" t="s">
        <v>143</v>
      </c>
      <c r="F76" s="14">
        <v>30</v>
      </c>
      <c r="G76" s="1"/>
      <c r="H76" s="1">
        <f t="shared" si="12"/>
        <v>0</v>
      </c>
      <c r="I76" s="2">
        <f t="shared" si="13"/>
        <v>0</v>
      </c>
      <c r="J76" s="2">
        <f t="shared" si="14"/>
        <v>0</v>
      </c>
      <c r="K76" s="3">
        <f t="shared" si="15"/>
        <v>0</v>
      </c>
    </row>
    <row r="77" spans="1:11" ht="110.25" customHeight="1">
      <c r="A77" s="15">
        <v>72</v>
      </c>
      <c r="B77" s="28" t="s">
        <v>86</v>
      </c>
      <c r="C77" s="26"/>
      <c r="D77" s="13"/>
      <c r="E77" s="14" t="s">
        <v>143</v>
      </c>
      <c r="F77" s="14">
        <v>60</v>
      </c>
      <c r="G77" s="1"/>
      <c r="H77" s="1">
        <f t="shared" si="12"/>
        <v>0</v>
      </c>
      <c r="I77" s="2">
        <f t="shared" si="13"/>
        <v>0</v>
      </c>
      <c r="J77" s="2">
        <f t="shared" si="14"/>
        <v>0</v>
      </c>
      <c r="K77" s="3">
        <f t="shared" si="15"/>
        <v>0</v>
      </c>
    </row>
    <row r="78" spans="1:11" ht="81" customHeight="1">
      <c r="A78" s="17">
        <v>73</v>
      </c>
      <c r="B78" s="28" t="s">
        <v>87</v>
      </c>
      <c r="C78" s="26"/>
      <c r="D78" s="13"/>
      <c r="E78" s="14" t="s">
        <v>143</v>
      </c>
      <c r="F78" s="14">
        <v>20</v>
      </c>
      <c r="G78" s="1"/>
      <c r="H78" s="1">
        <f t="shared" si="12"/>
        <v>0</v>
      </c>
      <c r="I78" s="2">
        <f t="shared" si="13"/>
        <v>0</v>
      </c>
      <c r="J78" s="2">
        <f t="shared" si="14"/>
        <v>0</v>
      </c>
      <c r="K78" s="3">
        <f t="shared" si="15"/>
        <v>0</v>
      </c>
    </row>
    <row r="79" spans="1:11" ht="54" customHeight="1">
      <c r="A79" s="15">
        <v>74</v>
      </c>
      <c r="B79" s="28" t="s">
        <v>88</v>
      </c>
      <c r="C79" s="26"/>
      <c r="D79" s="13"/>
      <c r="E79" s="14" t="s">
        <v>7</v>
      </c>
      <c r="F79" s="14">
        <v>100</v>
      </c>
      <c r="G79" s="1"/>
      <c r="H79" s="1">
        <f t="shared" si="12"/>
        <v>0</v>
      </c>
      <c r="I79" s="2">
        <f t="shared" si="13"/>
        <v>0</v>
      </c>
      <c r="J79" s="2">
        <f t="shared" si="14"/>
        <v>0</v>
      </c>
      <c r="K79" s="3">
        <f t="shared" si="15"/>
        <v>0</v>
      </c>
    </row>
    <row r="80" spans="1:11" ht="50.25" customHeight="1">
      <c r="A80" s="15">
        <v>75</v>
      </c>
      <c r="B80" s="28" t="s">
        <v>89</v>
      </c>
      <c r="C80" s="26"/>
      <c r="D80" s="13"/>
      <c r="E80" s="14" t="s">
        <v>7</v>
      </c>
      <c r="F80" s="14">
        <v>100</v>
      </c>
      <c r="G80" s="1"/>
      <c r="H80" s="1">
        <f t="shared" si="12"/>
        <v>0</v>
      </c>
      <c r="I80" s="2">
        <f t="shared" si="13"/>
        <v>0</v>
      </c>
      <c r="J80" s="2">
        <f t="shared" si="14"/>
        <v>0</v>
      </c>
      <c r="K80" s="3">
        <f t="shared" si="15"/>
        <v>0</v>
      </c>
    </row>
    <row r="81" spans="1:11" ht="51" customHeight="1">
      <c r="A81" s="15">
        <v>76</v>
      </c>
      <c r="B81" s="28" t="s">
        <v>90</v>
      </c>
      <c r="C81" s="26"/>
      <c r="D81" s="13"/>
      <c r="E81" s="14" t="s">
        <v>7</v>
      </c>
      <c r="F81" s="14">
        <v>200</v>
      </c>
      <c r="G81" s="1"/>
      <c r="H81" s="1">
        <f t="shared" si="12"/>
        <v>0</v>
      </c>
      <c r="I81" s="2">
        <f t="shared" si="13"/>
        <v>0</v>
      </c>
      <c r="J81" s="2">
        <f t="shared" si="14"/>
        <v>0</v>
      </c>
      <c r="K81" s="3">
        <f t="shared" si="15"/>
        <v>0</v>
      </c>
    </row>
    <row r="82" spans="1:11" ht="49.5" customHeight="1">
      <c r="A82" s="17">
        <v>77</v>
      </c>
      <c r="B82" s="28" t="s">
        <v>91</v>
      </c>
      <c r="C82" s="26"/>
      <c r="D82" s="13"/>
      <c r="E82" s="14" t="s">
        <v>7</v>
      </c>
      <c r="F82" s="14">
        <v>300</v>
      </c>
      <c r="G82" s="1"/>
      <c r="H82" s="1">
        <f t="shared" si="12"/>
        <v>0</v>
      </c>
      <c r="I82" s="2">
        <f t="shared" si="13"/>
        <v>0</v>
      </c>
      <c r="J82" s="2">
        <f t="shared" si="14"/>
        <v>0</v>
      </c>
      <c r="K82" s="3">
        <f t="shared" si="15"/>
        <v>0</v>
      </c>
    </row>
    <row r="83" spans="1:11" ht="50.25" customHeight="1">
      <c r="A83" s="15">
        <v>78</v>
      </c>
      <c r="B83" s="28" t="s">
        <v>92</v>
      </c>
      <c r="C83" s="26"/>
      <c r="D83" s="13"/>
      <c r="E83" s="14" t="s">
        <v>7</v>
      </c>
      <c r="F83" s="14">
        <v>300</v>
      </c>
      <c r="G83" s="1"/>
      <c r="H83" s="1">
        <f t="shared" si="12"/>
        <v>0</v>
      </c>
      <c r="I83" s="2">
        <f t="shared" si="13"/>
        <v>0</v>
      </c>
      <c r="J83" s="2">
        <f t="shared" si="14"/>
        <v>0</v>
      </c>
      <c r="K83" s="3">
        <f t="shared" si="15"/>
        <v>0</v>
      </c>
    </row>
    <row r="84" spans="1:11" ht="51" customHeight="1">
      <c r="A84" s="15">
        <v>79</v>
      </c>
      <c r="B84" s="28" t="s">
        <v>93</v>
      </c>
      <c r="C84" s="26"/>
      <c r="D84" s="13"/>
      <c r="E84" s="14" t="s">
        <v>7</v>
      </c>
      <c r="F84" s="14">
        <v>400</v>
      </c>
      <c r="G84" s="1"/>
      <c r="H84" s="1">
        <f t="shared" si="12"/>
        <v>0</v>
      </c>
      <c r="I84" s="2">
        <f t="shared" si="13"/>
        <v>0</v>
      </c>
      <c r="J84" s="2">
        <f t="shared" si="14"/>
        <v>0</v>
      </c>
      <c r="K84" s="3">
        <f t="shared" si="15"/>
        <v>0</v>
      </c>
    </row>
    <row r="85" spans="1:11" ht="50.25" customHeight="1">
      <c r="A85" s="15">
        <v>80</v>
      </c>
      <c r="B85" s="28" t="s">
        <v>94</v>
      </c>
      <c r="C85" s="26"/>
      <c r="D85" s="13"/>
      <c r="E85" s="14" t="s">
        <v>7</v>
      </c>
      <c r="F85" s="14">
        <v>600</v>
      </c>
      <c r="G85" s="1"/>
      <c r="H85" s="1">
        <f t="shared" si="12"/>
        <v>0</v>
      </c>
      <c r="I85" s="2">
        <f t="shared" si="13"/>
        <v>0</v>
      </c>
      <c r="J85" s="2">
        <f t="shared" si="14"/>
        <v>0</v>
      </c>
      <c r="K85" s="3">
        <f t="shared" si="15"/>
        <v>0</v>
      </c>
    </row>
    <row r="86" spans="1:11" ht="51.75" customHeight="1">
      <c r="A86" s="17">
        <v>81</v>
      </c>
      <c r="B86" s="28" t="s">
        <v>96</v>
      </c>
      <c r="C86" s="26"/>
      <c r="D86" s="13"/>
      <c r="E86" s="14" t="s">
        <v>7</v>
      </c>
      <c r="F86" s="14">
        <v>600</v>
      </c>
      <c r="G86" s="1"/>
      <c r="H86" s="1">
        <f t="shared" si="12"/>
        <v>0</v>
      </c>
      <c r="I86" s="2">
        <f t="shared" si="13"/>
        <v>0</v>
      </c>
      <c r="J86" s="2">
        <f t="shared" si="14"/>
        <v>0</v>
      </c>
      <c r="K86" s="3">
        <f t="shared" si="15"/>
        <v>0</v>
      </c>
    </row>
    <row r="87" spans="1:11" ht="53.25" customHeight="1">
      <c r="A87" s="15">
        <v>82</v>
      </c>
      <c r="B87" s="28" t="s">
        <v>95</v>
      </c>
      <c r="C87" s="26"/>
      <c r="D87" s="13"/>
      <c r="E87" s="14" t="s">
        <v>7</v>
      </c>
      <c r="F87" s="14">
        <v>300</v>
      </c>
      <c r="G87" s="1"/>
      <c r="H87" s="1">
        <f t="shared" si="12"/>
        <v>0</v>
      </c>
      <c r="I87" s="2">
        <f t="shared" si="13"/>
        <v>0</v>
      </c>
      <c r="J87" s="2">
        <f t="shared" si="14"/>
        <v>0</v>
      </c>
      <c r="K87" s="3">
        <f t="shared" si="15"/>
        <v>0</v>
      </c>
    </row>
    <row r="88" spans="1:11" ht="46.5" customHeight="1">
      <c r="A88" s="15">
        <v>83</v>
      </c>
      <c r="B88" s="28" t="s">
        <v>97</v>
      </c>
      <c r="C88" s="26"/>
      <c r="D88" s="13"/>
      <c r="E88" s="14" t="s">
        <v>7</v>
      </c>
      <c r="F88" s="14">
        <v>300</v>
      </c>
      <c r="G88" s="1"/>
      <c r="H88" s="1">
        <f t="shared" si="12"/>
        <v>0</v>
      </c>
      <c r="I88" s="2">
        <f t="shared" si="13"/>
        <v>0</v>
      </c>
      <c r="J88" s="2">
        <f t="shared" si="14"/>
        <v>0</v>
      </c>
      <c r="K88" s="3">
        <f t="shared" si="15"/>
        <v>0</v>
      </c>
    </row>
    <row r="89" spans="1:11" ht="48.75" customHeight="1">
      <c r="A89" s="15">
        <v>84</v>
      </c>
      <c r="B89" s="28" t="s">
        <v>98</v>
      </c>
      <c r="C89" s="26"/>
      <c r="D89" s="13"/>
      <c r="E89" s="14" t="s">
        <v>7</v>
      </c>
      <c r="F89" s="14">
        <v>100</v>
      </c>
      <c r="G89" s="1"/>
      <c r="H89" s="1">
        <f t="shared" si="12"/>
        <v>0</v>
      </c>
      <c r="I89" s="2">
        <f t="shared" si="13"/>
        <v>0</v>
      </c>
      <c r="J89" s="2">
        <f t="shared" si="14"/>
        <v>0</v>
      </c>
      <c r="K89" s="3">
        <f t="shared" si="15"/>
        <v>0</v>
      </c>
    </row>
    <row r="90" spans="1:11" ht="37.5" customHeight="1">
      <c r="A90" s="17">
        <v>85</v>
      </c>
      <c r="B90" s="29" t="s">
        <v>99</v>
      </c>
      <c r="C90" s="26"/>
      <c r="D90" s="13"/>
      <c r="E90" s="14" t="s">
        <v>7</v>
      </c>
      <c r="F90" s="14">
        <v>200</v>
      </c>
      <c r="G90" s="1"/>
      <c r="H90" s="1">
        <f t="shared" si="12"/>
        <v>0</v>
      </c>
      <c r="I90" s="2">
        <f t="shared" si="13"/>
        <v>0</v>
      </c>
      <c r="J90" s="2">
        <f t="shared" si="14"/>
        <v>0</v>
      </c>
      <c r="K90" s="3">
        <f t="shared" si="15"/>
        <v>0</v>
      </c>
    </row>
    <row r="91" spans="1:11" ht="108.75" customHeight="1">
      <c r="A91" s="15">
        <v>86</v>
      </c>
      <c r="B91" s="28" t="s">
        <v>100</v>
      </c>
      <c r="C91" s="26"/>
      <c r="D91" s="13"/>
      <c r="E91" s="14" t="s">
        <v>7</v>
      </c>
      <c r="F91" s="14">
        <v>30</v>
      </c>
      <c r="G91" s="1"/>
      <c r="H91" s="1">
        <f t="shared" si="12"/>
        <v>0</v>
      </c>
      <c r="I91" s="2">
        <f t="shared" si="13"/>
        <v>0</v>
      </c>
      <c r="J91" s="2">
        <f t="shared" si="14"/>
        <v>0</v>
      </c>
      <c r="K91" s="3">
        <f t="shared" si="15"/>
        <v>0</v>
      </c>
    </row>
    <row r="92" spans="1:11" ht="81.75" customHeight="1">
      <c r="A92" s="15">
        <v>87</v>
      </c>
      <c r="B92" s="28" t="s">
        <v>101</v>
      </c>
      <c r="C92" s="26"/>
      <c r="D92" s="13"/>
      <c r="E92" s="14" t="s">
        <v>7</v>
      </c>
      <c r="F92" s="14">
        <v>1000</v>
      </c>
      <c r="G92" s="1"/>
      <c r="H92" s="1">
        <f t="shared" si="12"/>
        <v>0</v>
      </c>
      <c r="I92" s="2">
        <f t="shared" si="13"/>
        <v>0</v>
      </c>
      <c r="J92" s="2">
        <f t="shared" si="14"/>
        <v>0</v>
      </c>
      <c r="K92" s="3">
        <f t="shared" si="15"/>
        <v>0</v>
      </c>
    </row>
    <row r="93" spans="1:11" ht="81" customHeight="1">
      <c r="A93" s="15">
        <v>88</v>
      </c>
      <c r="B93" s="28" t="s">
        <v>102</v>
      </c>
      <c r="C93" s="26"/>
      <c r="D93" s="13"/>
      <c r="E93" s="14" t="s">
        <v>145</v>
      </c>
      <c r="F93" s="14">
        <v>40</v>
      </c>
      <c r="G93" s="1"/>
      <c r="H93" s="1">
        <f t="shared" si="12"/>
        <v>0</v>
      </c>
      <c r="I93" s="2">
        <f t="shared" si="13"/>
        <v>0</v>
      </c>
      <c r="J93" s="2">
        <f t="shared" si="14"/>
        <v>0</v>
      </c>
      <c r="K93" s="3">
        <f t="shared" si="15"/>
        <v>0</v>
      </c>
    </row>
    <row r="94" spans="1:11" ht="141.75" customHeight="1">
      <c r="A94" s="17">
        <v>89</v>
      </c>
      <c r="B94" s="28" t="s">
        <v>103</v>
      </c>
      <c r="C94" s="26"/>
      <c r="D94" s="13"/>
      <c r="E94" s="14" t="s">
        <v>146</v>
      </c>
      <c r="F94" s="14">
        <v>100</v>
      </c>
      <c r="G94" s="1"/>
      <c r="H94" s="1">
        <f t="shared" si="12"/>
        <v>0</v>
      </c>
      <c r="I94" s="2">
        <f t="shared" si="13"/>
        <v>0</v>
      </c>
      <c r="J94" s="2">
        <f t="shared" si="14"/>
        <v>0</v>
      </c>
      <c r="K94" s="3">
        <f t="shared" si="15"/>
        <v>0</v>
      </c>
    </row>
    <row r="95" spans="1:11" ht="68.25" customHeight="1">
      <c r="A95" s="15">
        <v>90</v>
      </c>
      <c r="B95" s="28" t="s">
        <v>104</v>
      </c>
      <c r="C95" s="26"/>
      <c r="D95" s="13"/>
      <c r="E95" s="14" t="s">
        <v>146</v>
      </c>
      <c r="F95" s="14">
        <v>20</v>
      </c>
      <c r="G95" s="1"/>
      <c r="H95" s="1">
        <f t="shared" si="12"/>
        <v>0</v>
      </c>
      <c r="I95" s="2">
        <f t="shared" si="13"/>
        <v>0</v>
      </c>
      <c r="J95" s="2">
        <f t="shared" si="14"/>
        <v>0</v>
      </c>
      <c r="K95" s="3">
        <f t="shared" si="15"/>
        <v>0</v>
      </c>
    </row>
    <row r="96" spans="1:11" ht="81.75" customHeight="1">
      <c r="A96" s="15">
        <v>91</v>
      </c>
      <c r="B96" s="28" t="s">
        <v>147</v>
      </c>
      <c r="C96" s="26"/>
      <c r="D96" s="13"/>
      <c r="E96" s="14" t="s">
        <v>143</v>
      </c>
      <c r="F96" s="14">
        <v>5</v>
      </c>
      <c r="G96" s="1"/>
      <c r="H96" s="1">
        <f t="shared" si="12"/>
        <v>0</v>
      </c>
      <c r="I96" s="2">
        <f t="shared" si="13"/>
        <v>0</v>
      </c>
      <c r="J96" s="2">
        <f t="shared" si="14"/>
        <v>0</v>
      </c>
      <c r="K96" s="3">
        <f t="shared" si="15"/>
        <v>0</v>
      </c>
    </row>
    <row r="97" spans="1:11" ht="66" customHeight="1">
      <c r="A97" s="15">
        <v>92</v>
      </c>
      <c r="B97" s="28" t="s">
        <v>105</v>
      </c>
      <c r="C97" s="26"/>
      <c r="D97" s="13"/>
      <c r="E97" s="14" t="s">
        <v>143</v>
      </c>
      <c r="F97" s="14">
        <v>30</v>
      </c>
      <c r="G97" s="1"/>
      <c r="H97" s="1">
        <f t="shared" si="12"/>
        <v>0</v>
      </c>
      <c r="I97" s="2">
        <f t="shared" si="13"/>
        <v>0</v>
      </c>
      <c r="J97" s="2">
        <f t="shared" si="14"/>
        <v>0</v>
      </c>
      <c r="K97" s="3">
        <f t="shared" si="15"/>
        <v>0</v>
      </c>
    </row>
    <row r="98" spans="1:11" ht="128.25" customHeight="1">
      <c r="A98" s="17">
        <v>93</v>
      </c>
      <c r="B98" s="28" t="s">
        <v>106</v>
      </c>
      <c r="C98" s="26"/>
      <c r="D98" s="13"/>
      <c r="E98" s="14" t="s">
        <v>143</v>
      </c>
      <c r="F98" s="14">
        <v>20</v>
      </c>
      <c r="G98" s="1"/>
      <c r="H98" s="1">
        <f t="shared" si="12"/>
        <v>0</v>
      </c>
      <c r="I98" s="2">
        <f t="shared" si="13"/>
        <v>0</v>
      </c>
      <c r="J98" s="2">
        <f t="shared" si="14"/>
        <v>0</v>
      </c>
      <c r="K98" s="3">
        <f t="shared" si="15"/>
        <v>0</v>
      </c>
    </row>
    <row r="99" spans="1:11" ht="141" customHeight="1">
      <c r="A99" s="15">
        <v>94</v>
      </c>
      <c r="B99" s="28" t="s">
        <v>107</v>
      </c>
      <c r="C99" s="26"/>
      <c r="D99" s="13"/>
      <c r="E99" s="14" t="s">
        <v>143</v>
      </c>
      <c r="F99" s="14">
        <v>20</v>
      </c>
      <c r="G99" s="1"/>
      <c r="H99" s="1">
        <f t="shared" si="12"/>
        <v>0</v>
      </c>
      <c r="I99" s="2">
        <f t="shared" si="13"/>
        <v>0</v>
      </c>
      <c r="J99" s="2">
        <f t="shared" si="14"/>
        <v>0</v>
      </c>
      <c r="K99" s="3">
        <f t="shared" si="15"/>
        <v>0</v>
      </c>
    </row>
    <row r="100" spans="1:11" ht="140.25" customHeight="1">
      <c r="A100" s="15">
        <v>95</v>
      </c>
      <c r="B100" s="28" t="s">
        <v>108</v>
      </c>
      <c r="C100" s="26"/>
      <c r="D100" s="13"/>
      <c r="E100" s="14" t="s">
        <v>143</v>
      </c>
      <c r="F100" s="14">
        <v>15</v>
      </c>
      <c r="G100" s="1"/>
      <c r="H100" s="1">
        <f t="shared" si="12"/>
        <v>0</v>
      </c>
      <c r="I100" s="2">
        <f t="shared" si="13"/>
        <v>0</v>
      </c>
      <c r="J100" s="2">
        <f t="shared" si="14"/>
        <v>0</v>
      </c>
      <c r="K100" s="3">
        <f t="shared" si="15"/>
        <v>0</v>
      </c>
    </row>
    <row r="101" spans="1:11" ht="139.5" customHeight="1">
      <c r="A101" s="15">
        <v>96</v>
      </c>
      <c r="B101" s="28" t="s">
        <v>109</v>
      </c>
      <c r="C101" s="26"/>
      <c r="D101" s="13"/>
      <c r="E101" s="14" t="s">
        <v>143</v>
      </c>
      <c r="F101" s="14">
        <v>15</v>
      </c>
      <c r="G101" s="1"/>
      <c r="H101" s="1">
        <f t="shared" si="12"/>
        <v>0</v>
      </c>
      <c r="I101" s="2">
        <f t="shared" si="13"/>
        <v>0</v>
      </c>
      <c r="J101" s="2">
        <f t="shared" si="14"/>
        <v>0</v>
      </c>
      <c r="K101" s="3">
        <f t="shared" si="15"/>
        <v>0</v>
      </c>
    </row>
    <row r="102" spans="1:11" ht="63.75" customHeight="1">
      <c r="A102" s="17">
        <v>97</v>
      </c>
      <c r="B102" s="28" t="s">
        <v>110</v>
      </c>
      <c r="C102" s="26"/>
      <c r="D102" s="13"/>
      <c r="E102" s="14" t="s">
        <v>143</v>
      </c>
      <c r="F102" s="14">
        <v>15</v>
      </c>
      <c r="G102" s="1"/>
      <c r="H102" s="1">
        <f t="shared" si="12"/>
        <v>0</v>
      </c>
      <c r="I102" s="2">
        <f t="shared" si="13"/>
        <v>0</v>
      </c>
      <c r="J102" s="2">
        <f t="shared" si="14"/>
        <v>0</v>
      </c>
      <c r="K102" s="3">
        <f t="shared" si="15"/>
        <v>0</v>
      </c>
    </row>
    <row r="103" spans="1:11" ht="82.5" customHeight="1">
      <c r="A103" s="15">
        <v>98</v>
      </c>
      <c r="B103" s="28" t="s">
        <v>111</v>
      </c>
      <c r="C103" s="26"/>
      <c r="D103" s="13"/>
      <c r="E103" s="14" t="s">
        <v>143</v>
      </c>
      <c r="F103" s="14">
        <v>15</v>
      </c>
      <c r="G103" s="1"/>
      <c r="H103" s="1">
        <f t="shared" si="12"/>
        <v>0</v>
      </c>
      <c r="I103" s="2">
        <f t="shared" si="13"/>
        <v>0</v>
      </c>
      <c r="J103" s="2">
        <f t="shared" si="14"/>
        <v>0</v>
      </c>
      <c r="K103" s="3">
        <f t="shared" si="15"/>
        <v>0</v>
      </c>
    </row>
    <row r="104" spans="1:11" ht="150">
      <c r="A104" s="15">
        <v>99</v>
      </c>
      <c r="B104" s="28" t="s">
        <v>112</v>
      </c>
      <c r="C104" s="26"/>
      <c r="D104" s="13"/>
      <c r="E104" s="14" t="s">
        <v>146</v>
      </c>
      <c r="F104" s="14">
        <v>4000</v>
      </c>
      <c r="G104" s="1"/>
      <c r="H104" s="1">
        <f t="shared" si="12"/>
        <v>0</v>
      </c>
      <c r="I104" s="2">
        <f t="shared" si="13"/>
        <v>0</v>
      </c>
      <c r="J104" s="2">
        <f t="shared" si="14"/>
        <v>0</v>
      </c>
      <c r="K104" s="3">
        <f t="shared" si="15"/>
        <v>0</v>
      </c>
    </row>
    <row r="105" spans="1:11" ht="195">
      <c r="A105" s="15">
        <v>100</v>
      </c>
      <c r="B105" s="28" t="s">
        <v>113</v>
      </c>
      <c r="C105" s="26"/>
      <c r="D105" s="13"/>
      <c r="E105" s="14" t="s">
        <v>146</v>
      </c>
      <c r="F105" s="14">
        <v>30</v>
      </c>
      <c r="G105" s="1"/>
      <c r="H105" s="1">
        <f t="shared" si="12"/>
        <v>0</v>
      </c>
      <c r="I105" s="2">
        <f t="shared" si="13"/>
        <v>0</v>
      </c>
      <c r="J105" s="2">
        <f t="shared" si="14"/>
        <v>0</v>
      </c>
      <c r="K105" s="3">
        <f t="shared" si="15"/>
        <v>0</v>
      </c>
    </row>
    <row r="106" spans="1:11" ht="168" customHeight="1">
      <c r="A106" s="17">
        <v>101</v>
      </c>
      <c r="B106" s="28" t="s">
        <v>114</v>
      </c>
      <c r="C106" s="26"/>
      <c r="D106" s="13"/>
      <c r="E106" s="14" t="s">
        <v>146</v>
      </c>
      <c r="F106" s="14">
        <v>3000</v>
      </c>
      <c r="G106" s="1"/>
      <c r="H106" s="1">
        <f t="shared" si="12"/>
        <v>0</v>
      </c>
      <c r="I106" s="2">
        <f t="shared" si="13"/>
        <v>0</v>
      </c>
      <c r="J106" s="2">
        <f t="shared" si="14"/>
        <v>0</v>
      </c>
      <c r="K106" s="3">
        <f t="shared" si="15"/>
        <v>0</v>
      </c>
    </row>
    <row r="107" spans="1:11" ht="60">
      <c r="A107" s="15">
        <v>102</v>
      </c>
      <c r="B107" s="28" t="s">
        <v>115</v>
      </c>
      <c r="C107" s="26"/>
      <c r="D107" s="13"/>
      <c r="E107" s="14" t="s">
        <v>143</v>
      </c>
      <c r="F107" s="14">
        <v>30</v>
      </c>
      <c r="G107" s="1"/>
      <c r="H107" s="1">
        <f t="shared" si="12"/>
        <v>0</v>
      </c>
      <c r="I107" s="2">
        <f t="shared" si="13"/>
        <v>0</v>
      </c>
      <c r="J107" s="2">
        <f t="shared" si="14"/>
        <v>0</v>
      </c>
      <c r="K107" s="3">
        <f t="shared" si="15"/>
        <v>0</v>
      </c>
    </row>
    <row r="108" spans="1:11" ht="45" customHeight="1">
      <c r="A108" s="15">
        <v>103</v>
      </c>
      <c r="B108" s="28" t="s">
        <v>116</v>
      </c>
      <c r="C108" s="26"/>
      <c r="D108" s="13"/>
      <c r="E108" s="14" t="s">
        <v>148</v>
      </c>
      <c r="F108" s="14">
        <v>5</v>
      </c>
      <c r="G108" s="1"/>
      <c r="H108" s="1">
        <f t="shared" si="12"/>
        <v>0</v>
      </c>
      <c r="I108" s="2">
        <f t="shared" si="13"/>
        <v>0</v>
      </c>
      <c r="J108" s="2">
        <f t="shared" si="14"/>
        <v>0</v>
      </c>
      <c r="K108" s="3">
        <f t="shared" si="15"/>
        <v>0</v>
      </c>
    </row>
    <row r="109" spans="1:11" ht="47.25" customHeight="1">
      <c r="A109" s="15">
        <v>104</v>
      </c>
      <c r="B109" s="28" t="s">
        <v>117</v>
      </c>
      <c r="C109" s="26"/>
      <c r="D109" s="13"/>
      <c r="E109" s="14" t="s">
        <v>143</v>
      </c>
      <c r="F109" s="14">
        <v>10</v>
      </c>
      <c r="G109" s="1"/>
      <c r="H109" s="1">
        <f t="shared" si="12"/>
        <v>0</v>
      </c>
      <c r="I109" s="2">
        <f t="shared" si="13"/>
        <v>0</v>
      </c>
      <c r="J109" s="2">
        <f t="shared" si="14"/>
        <v>0</v>
      </c>
      <c r="K109" s="3">
        <f t="shared" si="15"/>
        <v>0</v>
      </c>
    </row>
    <row r="110" spans="1:11" ht="51.75" customHeight="1">
      <c r="A110" s="17">
        <v>105</v>
      </c>
      <c r="B110" s="28" t="s">
        <v>118</v>
      </c>
      <c r="C110" s="26"/>
      <c r="D110" s="13"/>
      <c r="E110" s="14" t="s">
        <v>143</v>
      </c>
      <c r="F110" s="14">
        <v>10</v>
      </c>
      <c r="G110" s="1"/>
      <c r="H110" s="1">
        <f t="shared" si="12"/>
        <v>0</v>
      </c>
      <c r="I110" s="2">
        <f t="shared" si="13"/>
        <v>0</v>
      </c>
      <c r="J110" s="2">
        <f t="shared" si="14"/>
        <v>0</v>
      </c>
      <c r="K110" s="3">
        <f t="shared" si="15"/>
        <v>0</v>
      </c>
    </row>
    <row r="111" spans="1:11" ht="78.75" customHeight="1">
      <c r="A111" s="15">
        <v>106</v>
      </c>
      <c r="B111" s="28" t="s">
        <v>119</v>
      </c>
      <c r="C111" s="26"/>
      <c r="D111" s="13"/>
      <c r="E111" s="14" t="s">
        <v>143</v>
      </c>
      <c r="F111" s="14">
        <v>15</v>
      </c>
      <c r="G111" s="1"/>
      <c r="H111" s="1">
        <f t="shared" si="12"/>
        <v>0</v>
      </c>
      <c r="I111" s="2">
        <f t="shared" si="13"/>
        <v>0</v>
      </c>
      <c r="J111" s="2">
        <f t="shared" si="14"/>
        <v>0</v>
      </c>
      <c r="K111" s="3">
        <f t="shared" si="15"/>
        <v>0</v>
      </c>
    </row>
    <row r="112" spans="1:11" ht="81" customHeight="1">
      <c r="A112" s="15">
        <v>107</v>
      </c>
      <c r="B112" s="28" t="s">
        <v>120</v>
      </c>
      <c r="C112" s="26"/>
      <c r="D112" s="13"/>
      <c r="E112" s="14" t="s">
        <v>143</v>
      </c>
      <c r="F112" s="14">
        <v>15</v>
      </c>
      <c r="G112" s="1"/>
      <c r="H112" s="1">
        <f t="shared" si="12"/>
        <v>0</v>
      </c>
      <c r="I112" s="2">
        <f t="shared" si="13"/>
        <v>0</v>
      </c>
      <c r="J112" s="2">
        <f t="shared" si="14"/>
        <v>0</v>
      </c>
      <c r="K112" s="3">
        <f t="shared" si="15"/>
        <v>0</v>
      </c>
    </row>
    <row r="113" spans="1:11" ht="78" customHeight="1">
      <c r="A113" s="15">
        <v>108</v>
      </c>
      <c r="B113" s="28" t="s">
        <v>121</v>
      </c>
      <c r="C113" s="26"/>
      <c r="D113" s="13"/>
      <c r="E113" s="14" t="s">
        <v>143</v>
      </c>
      <c r="F113" s="14">
        <v>20</v>
      </c>
      <c r="G113" s="1"/>
      <c r="H113" s="1">
        <f t="shared" si="12"/>
        <v>0</v>
      </c>
      <c r="I113" s="2">
        <f t="shared" si="13"/>
        <v>0</v>
      </c>
      <c r="J113" s="2">
        <f t="shared" si="14"/>
        <v>0</v>
      </c>
      <c r="K113" s="3">
        <f t="shared" si="15"/>
        <v>0</v>
      </c>
    </row>
    <row r="114" spans="1:11" ht="79.5" customHeight="1">
      <c r="A114" s="17">
        <v>109</v>
      </c>
      <c r="B114" s="28" t="s">
        <v>122</v>
      </c>
      <c r="C114" s="26"/>
      <c r="D114" s="13"/>
      <c r="E114" s="14" t="s">
        <v>143</v>
      </c>
      <c r="F114" s="14">
        <v>15</v>
      </c>
      <c r="G114" s="1"/>
      <c r="H114" s="1">
        <f t="shared" si="12"/>
        <v>0</v>
      </c>
      <c r="I114" s="2">
        <f t="shared" si="13"/>
        <v>0</v>
      </c>
      <c r="J114" s="2">
        <f t="shared" si="14"/>
        <v>0</v>
      </c>
      <c r="K114" s="3">
        <f t="shared" si="15"/>
        <v>0</v>
      </c>
    </row>
    <row r="115" spans="1:11" ht="66.75" customHeight="1">
      <c r="A115" s="15">
        <v>110</v>
      </c>
      <c r="B115" s="28" t="s">
        <v>123</v>
      </c>
      <c r="C115" s="26"/>
      <c r="D115" s="13"/>
      <c r="E115" s="14" t="s">
        <v>144</v>
      </c>
      <c r="F115" s="14">
        <v>500</v>
      </c>
      <c r="G115" s="1"/>
      <c r="H115" s="1">
        <f t="shared" si="12"/>
        <v>0</v>
      </c>
      <c r="I115" s="2">
        <f t="shared" si="13"/>
        <v>0</v>
      </c>
      <c r="J115" s="2">
        <f t="shared" si="14"/>
        <v>0</v>
      </c>
      <c r="K115" s="3">
        <f t="shared" si="15"/>
        <v>0</v>
      </c>
    </row>
    <row r="116" spans="1:11" ht="128.25" customHeight="1">
      <c r="A116" s="15">
        <v>111</v>
      </c>
      <c r="B116" s="28" t="s">
        <v>124</v>
      </c>
      <c r="C116" s="26"/>
      <c r="D116" s="13"/>
      <c r="E116" s="14" t="s">
        <v>143</v>
      </c>
      <c r="F116" s="14">
        <v>8</v>
      </c>
      <c r="G116" s="1"/>
      <c r="H116" s="1">
        <f t="shared" si="12"/>
        <v>0</v>
      </c>
      <c r="I116" s="2">
        <f t="shared" si="13"/>
        <v>0</v>
      </c>
      <c r="J116" s="2">
        <f t="shared" si="14"/>
        <v>0</v>
      </c>
      <c r="K116" s="3">
        <f t="shared" si="15"/>
        <v>0</v>
      </c>
    </row>
    <row r="117" spans="1:11" ht="93.75" customHeight="1">
      <c r="A117" s="15">
        <v>112</v>
      </c>
      <c r="B117" s="28" t="s">
        <v>125</v>
      </c>
      <c r="C117" s="26"/>
      <c r="D117" s="13"/>
      <c r="E117" s="14" t="s">
        <v>143</v>
      </c>
      <c r="F117" s="14">
        <v>8</v>
      </c>
      <c r="G117" s="1"/>
      <c r="H117" s="1">
        <f t="shared" si="12"/>
        <v>0</v>
      </c>
      <c r="I117" s="2">
        <f t="shared" si="13"/>
        <v>0</v>
      </c>
      <c r="J117" s="2">
        <f t="shared" si="14"/>
        <v>0</v>
      </c>
      <c r="K117" s="3">
        <f t="shared" si="15"/>
        <v>0</v>
      </c>
    </row>
    <row r="118" spans="1:11" ht="91.5" customHeight="1">
      <c r="A118" s="17">
        <v>113</v>
      </c>
      <c r="B118" s="28" t="s">
        <v>126</v>
      </c>
      <c r="C118" s="26"/>
      <c r="D118" s="13"/>
      <c r="E118" s="14" t="s">
        <v>143</v>
      </c>
      <c r="F118" s="14">
        <v>8</v>
      </c>
      <c r="G118" s="1"/>
      <c r="H118" s="1">
        <f t="shared" si="12"/>
        <v>0</v>
      </c>
      <c r="I118" s="2">
        <f t="shared" si="13"/>
        <v>0</v>
      </c>
      <c r="J118" s="2">
        <f t="shared" si="14"/>
        <v>0</v>
      </c>
      <c r="K118" s="3">
        <f t="shared" si="15"/>
        <v>0</v>
      </c>
    </row>
    <row r="119" spans="1:11" ht="111" customHeight="1">
      <c r="A119" s="15">
        <v>114</v>
      </c>
      <c r="B119" s="28" t="s">
        <v>127</v>
      </c>
      <c r="C119" s="26"/>
      <c r="D119" s="13"/>
      <c r="E119" s="14" t="s">
        <v>143</v>
      </c>
      <c r="F119" s="14">
        <v>8</v>
      </c>
      <c r="G119" s="1"/>
      <c r="H119" s="1">
        <f t="shared" si="12"/>
        <v>0</v>
      </c>
      <c r="I119" s="2">
        <f t="shared" si="13"/>
        <v>0</v>
      </c>
      <c r="J119" s="2">
        <f t="shared" si="14"/>
        <v>0</v>
      </c>
      <c r="K119" s="3">
        <f t="shared" si="15"/>
        <v>0</v>
      </c>
    </row>
    <row r="120" spans="1:11" ht="51" customHeight="1">
      <c r="A120" s="15">
        <v>115</v>
      </c>
      <c r="B120" s="28" t="s">
        <v>128</v>
      </c>
      <c r="C120" s="26"/>
      <c r="D120" s="13"/>
      <c r="E120" s="14" t="s">
        <v>143</v>
      </c>
      <c r="F120" s="14">
        <v>6</v>
      </c>
      <c r="G120" s="1"/>
      <c r="H120" s="1">
        <f t="shared" si="12"/>
        <v>0</v>
      </c>
      <c r="I120" s="2">
        <f t="shared" si="13"/>
        <v>0</v>
      </c>
      <c r="J120" s="2">
        <f t="shared" si="14"/>
        <v>0</v>
      </c>
      <c r="K120" s="3">
        <f t="shared" si="15"/>
        <v>0</v>
      </c>
    </row>
    <row r="121" spans="1:11" ht="51.75" customHeight="1">
      <c r="A121" s="15">
        <v>116</v>
      </c>
      <c r="B121" s="28" t="s">
        <v>129</v>
      </c>
      <c r="C121" s="26"/>
      <c r="D121" s="13"/>
      <c r="E121" s="14" t="s">
        <v>143</v>
      </c>
      <c r="F121" s="14">
        <v>4</v>
      </c>
      <c r="G121" s="1"/>
      <c r="H121" s="1">
        <f t="shared" si="12"/>
        <v>0</v>
      </c>
      <c r="I121" s="2">
        <f t="shared" si="13"/>
        <v>0</v>
      </c>
      <c r="J121" s="2">
        <f t="shared" si="14"/>
        <v>0</v>
      </c>
      <c r="K121" s="3">
        <f t="shared" si="15"/>
        <v>0</v>
      </c>
    </row>
    <row r="122" spans="1:11" ht="50.25" customHeight="1">
      <c r="A122" s="17">
        <v>117</v>
      </c>
      <c r="B122" s="28" t="s">
        <v>130</v>
      </c>
      <c r="C122" s="26"/>
      <c r="D122" s="13"/>
      <c r="E122" s="14" t="s">
        <v>143</v>
      </c>
      <c r="F122" s="14">
        <v>8</v>
      </c>
      <c r="G122" s="1"/>
      <c r="H122" s="1">
        <f t="shared" si="12"/>
        <v>0</v>
      </c>
      <c r="I122" s="2">
        <f t="shared" si="13"/>
        <v>0</v>
      </c>
      <c r="J122" s="2">
        <f t="shared" si="14"/>
        <v>0</v>
      </c>
      <c r="K122" s="3">
        <f t="shared" si="15"/>
        <v>0</v>
      </c>
    </row>
    <row r="123" spans="1:11" ht="50.25" customHeight="1">
      <c r="A123" s="15">
        <v>118</v>
      </c>
      <c r="B123" s="28" t="s">
        <v>131</v>
      </c>
      <c r="C123" s="26"/>
      <c r="D123" s="13"/>
      <c r="E123" s="14" t="s">
        <v>143</v>
      </c>
      <c r="F123" s="14">
        <v>8</v>
      </c>
      <c r="G123" s="1"/>
      <c r="H123" s="1">
        <f t="shared" si="12"/>
        <v>0</v>
      </c>
      <c r="I123" s="2">
        <f t="shared" si="13"/>
        <v>0</v>
      </c>
      <c r="J123" s="2">
        <f t="shared" si="14"/>
        <v>0</v>
      </c>
      <c r="K123" s="3">
        <f t="shared" si="15"/>
        <v>0</v>
      </c>
    </row>
    <row r="124" spans="1:11" ht="51.75" customHeight="1">
      <c r="A124" s="15">
        <v>119</v>
      </c>
      <c r="B124" s="28" t="s">
        <v>132</v>
      </c>
      <c r="C124" s="26"/>
      <c r="D124" s="13"/>
      <c r="E124" s="14" t="s">
        <v>143</v>
      </c>
      <c r="F124" s="14">
        <v>8</v>
      </c>
      <c r="G124" s="1"/>
      <c r="H124" s="1">
        <f t="shared" si="12"/>
        <v>0</v>
      </c>
      <c r="I124" s="2">
        <f t="shared" si="13"/>
        <v>0</v>
      </c>
      <c r="J124" s="2">
        <f t="shared" si="14"/>
        <v>0</v>
      </c>
      <c r="K124" s="3">
        <f t="shared" si="15"/>
        <v>0</v>
      </c>
    </row>
    <row r="125" spans="1:11" ht="48.75" customHeight="1">
      <c r="A125" s="15">
        <v>120</v>
      </c>
      <c r="B125" s="28" t="s">
        <v>133</v>
      </c>
      <c r="C125" s="26"/>
      <c r="D125" s="13"/>
      <c r="E125" s="14" t="s">
        <v>143</v>
      </c>
      <c r="F125" s="14">
        <v>2</v>
      </c>
      <c r="G125" s="1"/>
      <c r="H125" s="1">
        <f t="shared" si="12"/>
        <v>0</v>
      </c>
      <c r="I125" s="2">
        <f t="shared" si="13"/>
        <v>0</v>
      </c>
      <c r="J125" s="2">
        <f t="shared" si="14"/>
        <v>0</v>
      </c>
      <c r="K125" s="3">
        <f t="shared" si="15"/>
        <v>0</v>
      </c>
    </row>
    <row r="126" spans="1:11" ht="61.5" customHeight="1">
      <c r="A126" s="17">
        <v>121</v>
      </c>
      <c r="B126" s="28" t="s">
        <v>134</v>
      </c>
      <c r="C126" s="26"/>
      <c r="D126" s="13"/>
      <c r="E126" s="14" t="s">
        <v>144</v>
      </c>
      <c r="F126" s="14">
        <v>60000</v>
      </c>
      <c r="G126" s="1"/>
      <c r="H126" s="1">
        <f t="shared" si="12"/>
        <v>0</v>
      </c>
      <c r="I126" s="2">
        <f t="shared" si="13"/>
        <v>0</v>
      </c>
      <c r="J126" s="2">
        <f t="shared" si="14"/>
        <v>0</v>
      </c>
      <c r="K126" s="3">
        <f t="shared" si="15"/>
        <v>0</v>
      </c>
    </row>
    <row r="127" spans="1:11" ht="64.5" customHeight="1">
      <c r="A127" s="15">
        <v>122</v>
      </c>
      <c r="B127" s="28" t="s">
        <v>135</v>
      </c>
      <c r="C127" s="26"/>
      <c r="D127" s="13"/>
      <c r="E127" s="14" t="s">
        <v>144</v>
      </c>
      <c r="F127" s="14">
        <v>60000</v>
      </c>
      <c r="G127" s="1"/>
      <c r="H127" s="1">
        <f t="shared" si="12"/>
        <v>0</v>
      </c>
      <c r="I127" s="2">
        <f t="shared" si="13"/>
        <v>0</v>
      </c>
      <c r="J127" s="2">
        <f t="shared" si="14"/>
        <v>0</v>
      </c>
      <c r="K127" s="3">
        <f t="shared" si="15"/>
        <v>0</v>
      </c>
    </row>
    <row r="128" spans="1:11" ht="64.5" customHeight="1">
      <c r="A128" s="15">
        <v>123</v>
      </c>
      <c r="B128" s="28" t="s">
        <v>136</v>
      </c>
      <c r="C128" s="26"/>
      <c r="D128" s="13"/>
      <c r="E128" s="14" t="s">
        <v>144</v>
      </c>
      <c r="F128" s="14">
        <v>2000</v>
      </c>
      <c r="G128" s="20"/>
      <c r="H128" s="20">
        <f>(G128*0.23)+G128</f>
        <v>0</v>
      </c>
      <c r="I128" s="21">
        <f>G128*F128</f>
        <v>0</v>
      </c>
      <c r="J128" s="21">
        <f>I128*0.23</f>
        <v>0</v>
      </c>
      <c r="K128" s="20">
        <f>SUM(I128:J128)</f>
        <v>0</v>
      </c>
    </row>
    <row r="129" spans="1:11" ht="48.75" customHeight="1">
      <c r="A129" s="15">
        <v>124</v>
      </c>
      <c r="B129" s="28" t="s">
        <v>137</v>
      </c>
      <c r="C129" s="26"/>
      <c r="D129" s="13"/>
      <c r="E129" s="14" t="s">
        <v>144</v>
      </c>
      <c r="F129" s="14">
        <v>5000</v>
      </c>
      <c r="G129" s="1"/>
      <c r="H129" s="1">
        <f t="shared" ref="H129:H134" si="16">(G129*0.23)+G129</f>
        <v>0</v>
      </c>
      <c r="I129" s="2">
        <f t="shared" ref="I129:I134" si="17">G129*F129</f>
        <v>0</v>
      </c>
      <c r="J129" s="2">
        <f t="shared" ref="J129:J134" si="18">I129*0.23</f>
        <v>0</v>
      </c>
      <c r="K129" s="3">
        <f t="shared" ref="K129:K134" si="19">SUM(I129:J129)</f>
        <v>0</v>
      </c>
    </row>
    <row r="130" spans="1:11" ht="52.5" customHeight="1">
      <c r="A130" s="17">
        <v>125</v>
      </c>
      <c r="B130" s="28" t="s">
        <v>138</v>
      </c>
      <c r="C130" s="26"/>
      <c r="D130" s="13"/>
      <c r="E130" s="14" t="s">
        <v>144</v>
      </c>
      <c r="F130" s="14">
        <v>15000</v>
      </c>
      <c r="G130" s="1"/>
      <c r="H130" s="1">
        <f t="shared" si="16"/>
        <v>0</v>
      </c>
      <c r="I130" s="2">
        <f t="shared" si="17"/>
        <v>0</v>
      </c>
      <c r="J130" s="2">
        <f t="shared" si="18"/>
        <v>0</v>
      </c>
      <c r="K130" s="3">
        <f t="shared" si="19"/>
        <v>0</v>
      </c>
    </row>
    <row r="131" spans="1:11" ht="49.5" customHeight="1">
      <c r="A131" s="15">
        <v>126</v>
      </c>
      <c r="B131" s="28" t="s">
        <v>139</v>
      </c>
      <c r="C131" s="26"/>
      <c r="D131" s="13"/>
      <c r="E131" s="14" t="s">
        <v>144</v>
      </c>
      <c r="F131" s="14">
        <v>1000</v>
      </c>
      <c r="G131" s="1"/>
      <c r="H131" s="1">
        <f t="shared" si="16"/>
        <v>0</v>
      </c>
      <c r="I131" s="2">
        <f t="shared" si="17"/>
        <v>0</v>
      </c>
      <c r="J131" s="2">
        <f t="shared" si="18"/>
        <v>0</v>
      </c>
      <c r="K131" s="3">
        <f t="shared" si="19"/>
        <v>0</v>
      </c>
    </row>
    <row r="132" spans="1:11" ht="36" customHeight="1">
      <c r="A132" s="15">
        <v>127</v>
      </c>
      <c r="B132" s="28" t="s">
        <v>140</v>
      </c>
      <c r="C132" s="26"/>
      <c r="D132" s="13"/>
      <c r="E132" s="14" t="s">
        <v>144</v>
      </c>
      <c r="F132" s="14">
        <v>1000</v>
      </c>
      <c r="G132" s="1"/>
      <c r="H132" s="1">
        <f t="shared" si="16"/>
        <v>0</v>
      </c>
      <c r="I132" s="2">
        <f t="shared" si="17"/>
        <v>0</v>
      </c>
      <c r="J132" s="2">
        <f t="shared" si="18"/>
        <v>0</v>
      </c>
      <c r="K132" s="3">
        <f t="shared" si="19"/>
        <v>0</v>
      </c>
    </row>
    <row r="133" spans="1:11" ht="52.5" customHeight="1">
      <c r="A133" s="15">
        <v>128</v>
      </c>
      <c r="B133" s="28" t="s">
        <v>141</v>
      </c>
      <c r="C133" s="26"/>
      <c r="D133" s="13"/>
      <c r="E133" s="14" t="s">
        <v>144</v>
      </c>
      <c r="F133" s="14">
        <v>5000</v>
      </c>
      <c r="G133" s="1"/>
      <c r="H133" s="1">
        <f t="shared" si="16"/>
        <v>0</v>
      </c>
      <c r="I133" s="2">
        <f t="shared" si="17"/>
        <v>0</v>
      </c>
      <c r="J133" s="2">
        <f t="shared" si="18"/>
        <v>0</v>
      </c>
      <c r="K133" s="3">
        <f t="shared" si="19"/>
        <v>0</v>
      </c>
    </row>
    <row r="134" spans="1:11" ht="50.25" customHeight="1" thickBot="1">
      <c r="A134" s="17">
        <v>129</v>
      </c>
      <c r="B134" s="28" t="s">
        <v>142</v>
      </c>
      <c r="C134" s="26"/>
      <c r="D134" s="13"/>
      <c r="E134" s="14" t="s">
        <v>144</v>
      </c>
      <c r="F134" s="14">
        <v>1000</v>
      </c>
      <c r="G134" s="1"/>
      <c r="H134" s="1">
        <f t="shared" si="16"/>
        <v>0</v>
      </c>
      <c r="I134" s="2">
        <f t="shared" si="17"/>
        <v>0</v>
      </c>
      <c r="J134" s="2">
        <f t="shared" si="18"/>
        <v>0</v>
      </c>
      <c r="K134" s="3">
        <f t="shared" si="19"/>
        <v>0</v>
      </c>
    </row>
    <row r="135" spans="1:11" ht="15.75" thickTop="1" thickBot="1">
      <c r="A135" s="39" t="s">
        <v>10</v>
      </c>
      <c r="B135" s="40"/>
      <c r="C135" s="40"/>
      <c r="D135" s="40"/>
      <c r="E135" s="40"/>
      <c r="F135" s="40"/>
      <c r="G135" s="40"/>
      <c r="H135" s="41"/>
      <c r="I135" s="4">
        <f>SUM(I6:I134)</f>
        <v>0</v>
      </c>
      <c r="J135" s="4">
        <f>SUM(J6:J134)</f>
        <v>0</v>
      </c>
      <c r="K135" s="5">
        <f>SUM(K6:K134)</f>
        <v>0</v>
      </c>
    </row>
    <row r="136" spans="1:11" ht="15" thickTop="1">
      <c r="B136" s="9" t="s">
        <v>11</v>
      </c>
      <c r="C136" s="16"/>
      <c r="D136" s="16"/>
    </row>
    <row r="137" spans="1:11">
      <c r="B137" s="36" t="s">
        <v>150</v>
      </c>
      <c r="C137" s="36"/>
      <c r="D137" s="36"/>
      <c r="E137" s="36"/>
    </row>
    <row r="138" spans="1:11" ht="15">
      <c r="A138" s="32"/>
      <c r="B138" s="33" t="s">
        <v>149</v>
      </c>
      <c r="C138" s="33"/>
      <c r="D138" s="33"/>
      <c r="E138" s="33"/>
      <c r="F138" s="32"/>
      <c r="G138" s="32"/>
    </row>
    <row r="139" spans="1:11" ht="15">
      <c r="B139" s="35"/>
      <c r="C139" s="35"/>
      <c r="D139" s="35"/>
      <c r="E139" s="35"/>
      <c r="F139" s="35"/>
      <c r="G139" s="35"/>
      <c r="H139" s="43"/>
      <c r="I139" s="43"/>
      <c r="J139" s="43"/>
      <c r="K139" s="43"/>
    </row>
    <row r="149" ht="15" customHeight="1"/>
  </sheetData>
  <autoFilter ref="A1:K140">
    <filterColumn colId="1">
      <colorFilter dxfId="0" cellColor="0"/>
    </filterColumn>
    <filterColumn colId="8" showButton="0"/>
    <filterColumn colId="9" showButton="0"/>
  </autoFilter>
  <mergeCells count="6">
    <mergeCell ref="B139:G139"/>
    <mergeCell ref="B137:E137"/>
    <mergeCell ref="I1:K1"/>
    <mergeCell ref="A135:H135"/>
    <mergeCell ref="H2:K2"/>
    <mergeCell ref="H139:K139"/>
  </mergeCells>
  <pageMargins left="0.51181102362204722" right="0.51181102362204722" top="0.47244094488188981" bottom="0.55118110236220474" header="0.31496062992125984" footer="0.31496062992125984"/>
  <pageSetup paperSize="9" scale="54" fitToHeight="0" orientation="portrait" r:id="rId1"/>
  <headerFooter>
    <oddHeader xml:space="preserve">&amp;L&amp;"Czcionka tekstu podstawowego,Pogrubiony"ADP.2302.13.2022
</oddHeader>
    <oddFooter>Strona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Barbara Fludera</cp:lastModifiedBy>
  <cp:lastPrinted>2022-03-02T09:09:02Z</cp:lastPrinted>
  <dcterms:created xsi:type="dcterms:W3CDTF">2016-07-14T09:59:05Z</dcterms:created>
  <dcterms:modified xsi:type="dcterms:W3CDTF">2022-03-02T09:09:07Z</dcterms:modified>
</cp:coreProperties>
</file>