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0530"/>
  </bookViews>
  <sheets>
    <sheet name="STRUKTURA NALEŻNOŚCI I ZOBOWIĄZ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  <c r="B15" i="1"/>
  <c r="G8" i="1"/>
  <c r="G11" i="1" s="1"/>
  <c r="F8" i="1"/>
  <c r="F11" i="1" s="1"/>
  <c r="E8" i="1"/>
  <c r="E11" i="1" s="1"/>
  <c r="D8" i="1"/>
  <c r="D11" i="1" s="1"/>
  <c r="C8" i="1"/>
  <c r="C11" i="1" s="1"/>
  <c r="B8" i="1"/>
  <c r="B11" i="1" s="1"/>
  <c r="H7" i="1"/>
  <c r="H8" i="1" s="1"/>
  <c r="H11" i="1" s="1"/>
  <c r="I7" i="1" l="1"/>
  <c r="I8" i="1" l="1"/>
  <c r="J7" i="1"/>
  <c r="I11" i="1"/>
  <c r="J8" i="1" l="1"/>
  <c r="J11" i="1" s="1"/>
</calcChain>
</file>

<file path=xl/sharedStrings.xml><?xml version="1.0" encoding="utf-8"?>
<sst xmlns="http://schemas.openxmlformats.org/spreadsheetml/2006/main" count="31" uniqueCount="20">
  <si>
    <t>STRUKTURA NALEZNOŚCI NA DZIEŃ 31.12.2018</t>
  </si>
  <si>
    <t>TYTUŁ</t>
  </si>
  <si>
    <t>NALEŻNOSCI BIEŻĄCE</t>
  </si>
  <si>
    <t>1-30 DNI</t>
  </si>
  <si>
    <t>31-90 DNI</t>
  </si>
  <si>
    <t>91-180 DNI</t>
  </si>
  <si>
    <t>181-270 DNI</t>
  </si>
  <si>
    <t>271-365 DNI</t>
  </si>
  <si>
    <t>POWYŻEJ 365 DNI</t>
  </si>
  <si>
    <t>RAZEM PRZETERMINOWANE</t>
  </si>
  <si>
    <t>OGÓŁEM</t>
  </si>
  <si>
    <t>WALUTA PLN</t>
  </si>
  <si>
    <t>NALEŻNOŚCI Z TYTUŁU DOSTAW I USŁUG</t>
  </si>
  <si>
    <t>NALEŻNOŚCI SPORNE I ZASADZONE</t>
  </si>
  <si>
    <t>RAZEM</t>
  </si>
  <si>
    <t>WALUTA EUR</t>
  </si>
  <si>
    <t>NALEZNOŚCI Z TYTUŁU DOSTAW I USŁUG</t>
  </si>
  <si>
    <t>STRUKTURA ZOBOWIĄZAŃ NA DZIEŃ 31.12.2018</t>
  </si>
  <si>
    <t>ZOBOWIĄZANIA BIEŻĄCE</t>
  </si>
  <si>
    <t>ZOBOWIĄZANIA Z TYTUŁU DOSTAW I USŁUG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</si>
</sst>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4" fontId="0" fillId="0" borderId="3" xfId="0" applyNumberFormat="1" applyBorder="1"/>
    <xf numFmtId="4" fontId="0" fillId="0" borderId="1" xfId="0" applyNumberFormat="1" applyBorder="1"/>
    <xf numFmtId="4" fontId="0" fillId="0" borderId="1" xfId="0" applyNumberFormat="1" applyFill="1" applyBorder="1"/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/>
    <xf numFmtId="0" fontId="0" fillId="0" borderId="0" xfId="0" applyFont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>
      <selection activeCell="V14" sqref="V14"/>
    </sheetView>
  </sheetViews>
  <sheetFormatPr defaultRowHeight="12.75" x14ac:dyDescent="0.2"/>
  <cols>
    <col min="1" max="1" width="17.42578125" customWidth="1"/>
    <col min="2" max="2" width="12.85546875" customWidth="1"/>
    <col min="3" max="3" width="11.140625" customWidth="1"/>
    <col min="4" max="4" width="12.140625" customWidth="1"/>
    <col min="5" max="5" width="10.85546875" customWidth="1"/>
    <col min="6" max="7" width="12.140625" customWidth="1"/>
    <col min="8" max="8" width="11.7109375" customWidth="1"/>
    <col min="9" max="9" width="15.85546875" customWidth="1"/>
    <col min="10" max="10" width="13.140625" bestFit="1" customWidth="1"/>
  </cols>
  <sheetData>
    <row r="2" spans="1:11" ht="1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4" spans="1:11" ht="39.75" customHeight="1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2"/>
    </row>
    <row r="5" spans="1:11" ht="27.75" customHeight="1" x14ac:dyDescent="0.2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7"/>
      <c r="K5" s="2"/>
    </row>
    <row r="6" spans="1:11" ht="36" x14ac:dyDescent="0.2">
      <c r="A6" s="3" t="s">
        <v>12</v>
      </c>
      <c r="B6" s="4">
        <v>126229.24</v>
      </c>
      <c r="C6" s="5">
        <v>438511.93</v>
      </c>
      <c r="D6" s="5">
        <v>290791.32</v>
      </c>
      <c r="E6" s="5">
        <v>13341.29</v>
      </c>
      <c r="F6" s="5">
        <v>42179.54</v>
      </c>
      <c r="G6" s="5">
        <v>28607.119999999999</v>
      </c>
      <c r="H6" s="5">
        <v>91912.27</v>
      </c>
      <c r="I6" s="5">
        <v>905343.68</v>
      </c>
      <c r="J6" s="6">
        <v>1031572.71</v>
      </c>
    </row>
    <row r="7" spans="1:11" ht="36" x14ac:dyDescent="0.2">
      <c r="A7" s="7" t="s">
        <v>13</v>
      </c>
      <c r="B7" s="4">
        <v>3090.29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>106251.71+422413.33+186581.94</f>
        <v>715246.98</v>
      </c>
      <c r="I7" s="5">
        <f>H7</f>
        <v>715246.98</v>
      </c>
      <c r="J7" s="6">
        <f>B7+I7</f>
        <v>718337.27</v>
      </c>
    </row>
    <row r="8" spans="1:11" x14ac:dyDescent="0.2">
      <c r="A8" s="8" t="s">
        <v>14</v>
      </c>
      <c r="B8" s="9">
        <f>SUM(B6:B7)</f>
        <v>129319.53</v>
      </c>
      <c r="C8" s="9">
        <f t="shared" ref="C8:J8" si="0">SUM(C6:C7)</f>
        <v>438511.93</v>
      </c>
      <c r="D8" s="9">
        <f t="shared" si="0"/>
        <v>290791.32</v>
      </c>
      <c r="E8" s="9">
        <f t="shared" si="0"/>
        <v>13341.29</v>
      </c>
      <c r="F8" s="9">
        <f t="shared" si="0"/>
        <v>42179.54</v>
      </c>
      <c r="G8" s="9">
        <f t="shared" si="0"/>
        <v>28607.119999999999</v>
      </c>
      <c r="H8" s="9">
        <f t="shared" si="0"/>
        <v>807159.25</v>
      </c>
      <c r="I8" s="9">
        <f t="shared" si="0"/>
        <v>1620590.6600000001</v>
      </c>
      <c r="J8" s="9">
        <f t="shared" si="0"/>
        <v>1749909.98</v>
      </c>
    </row>
    <row r="9" spans="1:11" ht="27.75" customHeight="1" x14ac:dyDescent="0.2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7"/>
      <c r="K9" s="2"/>
    </row>
    <row r="10" spans="1:11" ht="33.75" customHeight="1" x14ac:dyDescent="0.2">
      <c r="A10" s="3" t="s">
        <v>16</v>
      </c>
      <c r="B10" s="5">
        <v>0</v>
      </c>
      <c r="C10" s="5">
        <v>7700</v>
      </c>
      <c r="D10" s="5">
        <v>6092.71</v>
      </c>
      <c r="E10" s="5">
        <v>164.4</v>
      </c>
      <c r="F10" s="5">
        <v>0</v>
      </c>
      <c r="G10" s="5">
        <v>0</v>
      </c>
      <c r="H10" s="5">
        <v>0</v>
      </c>
      <c r="I10" s="5">
        <v>13957.11</v>
      </c>
      <c r="J10" s="6">
        <v>13957.11</v>
      </c>
    </row>
    <row r="11" spans="1:11" ht="18.75" customHeight="1" x14ac:dyDescent="0.2">
      <c r="A11" s="8" t="s">
        <v>14</v>
      </c>
      <c r="B11" s="10">
        <f>SUM(B6:B10)</f>
        <v>258639.06</v>
      </c>
      <c r="C11" s="10">
        <f t="shared" ref="C11:J11" si="1">SUM(C6:C10)</f>
        <v>884723.86</v>
      </c>
      <c r="D11" s="10">
        <f t="shared" si="1"/>
        <v>587675.35</v>
      </c>
      <c r="E11" s="10">
        <f t="shared" si="1"/>
        <v>26846.980000000003</v>
      </c>
      <c r="F11" s="10">
        <f t="shared" si="1"/>
        <v>84359.08</v>
      </c>
      <c r="G11" s="10">
        <f t="shared" si="1"/>
        <v>57214.239999999998</v>
      </c>
      <c r="H11" s="10">
        <f t="shared" si="1"/>
        <v>1614318.5</v>
      </c>
      <c r="I11" s="10">
        <f t="shared" si="1"/>
        <v>3255138.43</v>
      </c>
      <c r="J11" s="10">
        <f t="shared" si="1"/>
        <v>3513777.07</v>
      </c>
    </row>
    <row r="12" spans="1:11" ht="45.75" customHeight="1" x14ac:dyDescent="0.25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1" ht="35.25" customHeight="1" x14ac:dyDescent="0.2">
      <c r="A13" s="11" t="s">
        <v>1</v>
      </c>
      <c r="B13" s="11" t="s">
        <v>18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2"/>
    </row>
    <row r="14" spans="1:11" ht="38.25" x14ac:dyDescent="0.2">
      <c r="A14" s="12" t="s">
        <v>19</v>
      </c>
      <c r="B14" s="13">
        <v>4634015.68</v>
      </c>
      <c r="C14" s="13">
        <v>175349.64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175349.64</v>
      </c>
      <c r="J14" s="13">
        <v>2207054.63</v>
      </c>
    </row>
    <row r="15" spans="1:11" s="14" customFormat="1" ht="22.5" customHeight="1" x14ac:dyDescent="0.2">
      <c r="A15" s="8" t="s">
        <v>14</v>
      </c>
      <c r="B15" s="10">
        <f t="shared" ref="B15:J15" si="2">SUM(B13:B14)</f>
        <v>4634015.68</v>
      </c>
      <c r="C15" s="10">
        <f t="shared" si="2"/>
        <v>175349.64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175349.64</v>
      </c>
      <c r="J15" s="10">
        <f t="shared" si="2"/>
        <v>2207054.63</v>
      </c>
    </row>
  </sheetData>
  <mergeCells count="4">
    <mergeCell ref="A2:J2"/>
    <mergeCell ref="A5:J5"/>
    <mergeCell ref="A9:J9"/>
    <mergeCell ref="A12:J12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 NALEŻNOŚCI I ZOBOWIĄZ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Wijas</dc:creator>
  <cp:lastModifiedBy>Marcin Kmieciak</cp:lastModifiedBy>
  <dcterms:created xsi:type="dcterms:W3CDTF">2019-03-12T13:52:52Z</dcterms:created>
  <dcterms:modified xsi:type="dcterms:W3CDTF">2019-03-15T11:57:09Z</dcterms:modified>
</cp:coreProperties>
</file>