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370" windowHeight="10380" activeTab="3"/>
  </bookViews>
  <sheets>
    <sheet name="PARTER" sheetId="1" r:id="rId1"/>
    <sheet name="I PIĘTRO" sheetId="2" r:id="rId2"/>
    <sheet name="II PIĘTRO" sheetId="3" r:id="rId3"/>
    <sheet name="SUMA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" l="1"/>
  <c r="F10" i="3"/>
  <c r="C7" i="3"/>
  <c r="C4" i="3"/>
  <c r="J6" i="3" l="1"/>
  <c r="K6" i="2"/>
  <c r="P20" i="1"/>
  <c r="P6" i="1"/>
  <c r="F4" i="4"/>
  <c r="F17" i="4" l="1"/>
  <c r="J19" i="3"/>
  <c r="K19" i="2"/>
  <c r="P19" i="1"/>
  <c r="J4" i="3"/>
  <c r="F27" i="4"/>
  <c r="F11" i="4"/>
  <c r="F3" i="4"/>
  <c r="F5" i="4"/>
  <c r="F10" i="4"/>
  <c r="F6" i="4"/>
  <c r="F7" i="4"/>
  <c r="F14" i="4"/>
  <c r="F15" i="4"/>
  <c r="F24" i="4"/>
  <c r="F26" i="4"/>
  <c r="F21" i="4"/>
  <c r="F22" i="4"/>
  <c r="F25" i="4"/>
  <c r="F28" i="4"/>
  <c r="F18" i="4"/>
  <c r="F20" i="4"/>
  <c r="F12" i="4"/>
  <c r="F13" i="4"/>
  <c r="F9" i="4"/>
  <c r="F8" i="4"/>
  <c r="F19" i="4"/>
  <c r="F2" i="4"/>
  <c r="J21" i="3"/>
  <c r="J10" i="3"/>
  <c r="J11" i="3"/>
  <c r="J15" i="3"/>
  <c r="J14" i="3"/>
  <c r="J22" i="3"/>
  <c r="J20" i="3"/>
  <c r="J30" i="3"/>
  <c r="J27" i="3"/>
  <c r="J25" i="3"/>
  <c r="J24" i="3"/>
  <c r="J23" i="3"/>
  <c r="J28" i="3"/>
  <c r="J26" i="3"/>
  <c r="J17" i="3"/>
  <c r="J16" i="3"/>
  <c r="J9" i="3"/>
  <c r="J8" i="3"/>
  <c r="J12" i="3"/>
  <c r="J7" i="3"/>
  <c r="J5" i="3"/>
  <c r="K22" i="2"/>
  <c r="K14" i="2"/>
  <c r="P22" i="1"/>
  <c r="K5" i="2"/>
  <c r="K7" i="2"/>
  <c r="K12" i="2"/>
  <c r="K13" i="2"/>
  <c r="K8" i="2"/>
  <c r="K9" i="2"/>
  <c r="K16" i="2"/>
  <c r="K17" i="2"/>
  <c r="K26" i="2"/>
  <c r="K28" i="2"/>
  <c r="K29" i="2"/>
  <c r="K23" i="2"/>
  <c r="K24" i="2"/>
  <c r="K25" i="2"/>
  <c r="K27" i="2"/>
  <c r="K30" i="2"/>
  <c r="K20" i="2"/>
  <c r="K15" i="2"/>
  <c r="K11" i="2"/>
  <c r="K10" i="2"/>
  <c r="K21" i="2"/>
  <c r="K4" i="2"/>
  <c r="P5" i="1"/>
  <c r="P7" i="1"/>
  <c r="P12" i="1"/>
  <c r="P8" i="1"/>
  <c r="P16" i="1"/>
  <c r="P17" i="1"/>
  <c r="P26" i="1"/>
  <c r="P28" i="1"/>
  <c r="P23" i="1"/>
  <c r="P24" i="1"/>
  <c r="P27" i="1"/>
  <c r="P30" i="1"/>
  <c r="P14" i="1"/>
  <c r="P15" i="1"/>
  <c r="P11" i="1"/>
  <c r="P10" i="1"/>
  <c r="P21" i="1"/>
  <c r="P4" i="1"/>
  <c r="F9" i="1"/>
  <c r="P9" i="1" s="1"/>
</calcChain>
</file>

<file path=xl/sharedStrings.xml><?xml version="1.0" encoding="utf-8"?>
<sst xmlns="http://schemas.openxmlformats.org/spreadsheetml/2006/main" count="173" uniqueCount="60">
  <si>
    <t>Pomieszczenie dla kadry administracyjnej</t>
  </si>
  <si>
    <t>Sekretariat</t>
  </si>
  <si>
    <t>PARTER</t>
  </si>
  <si>
    <t xml:space="preserve">Sala konferencyjna </t>
  </si>
  <si>
    <t>Gabinet dla kadry zarządzającej</t>
  </si>
  <si>
    <t xml:space="preserve">Sala wykładowa </t>
  </si>
  <si>
    <t>Pomieszczenie techniczne (schowek na dokumenty)</t>
  </si>
  <si>
    <t>Serwerownia</t>
  </si>
  <si>
    <t>Pomieszczenie techniczne (obsługa sprzątająca obiekt)</t>
  </si>
  <si>
    <t>Recepcja</t>
  </si>
  <si>
    <t>Szatnia</t>
  </si>
  <si>
    <t>WC męski</t>
  </si>
  <si>
    <t>WC damski</t>
  </si>
  <si>
    <t>WC dla osób niepełnosprawnych</t>
  </si>
  <si>
    <t>dla 100 os.</t>
  </si>
  <si>
    <t>Biurko do sal wykładowych DUŻE</t>
  </si>
  <si>
    <t>dla 240 os.</t>
  </si>
  <si>
    <t>dla ok. 1000 os.</t>
  </si>
  <si>
    <t>I PIETRO</t>
  </si>
  <si>
    <t xml:space="preserve">Przestrzeń otwarta dla studentów </t>
  </si>
  <si>
    <t>Sala  ćwiczeniowa</t>
  </si>
  <si>
    <t>Sala  rozpraw</t>
  </si>
  <si>
    <t xml:space="preserve">Sala komputerowa </t>
  </si>
  <si>
    <t>II PIĘTRO</t>
  </si>
  <si>
    <t>Gabinet dla kadry dydaktycznej</t>
  </si>
  <si>
    <t xml:space="preserve">Pokój kół naukowych </t>
  </si>
  <si>
    <t>Sala ćwiczeniowa</t>
  </si>
  <si>
    <t>dla 120 os.</t>
  </si>
  <si>
    <t>SUMA</t>
  </si>
  <si>
    <t>dla 600 os.</t>
  </si>
  <si>
    <t>Lady do obsługi studentów (dziekanaty)</t>
  </si>
  <si>
    <t>Fotel dla kadry zarządzającej</t>
  </si>
  <si>
    <t>Krzesło ergonomiczne (fotel biurowy)  dla kadry administracyjnej + sale ćwiczeniowe dla nauczyc. + sale wykł. + pokoje nauczycieli + pokoje dla kół nauk. + recepcja</t>
  </si>
  <si>
    <t>Krzesło do sali konferencyjnej (miękkie siedzenie i oparcie)</t>
  </si>
  <si>
    <t>Biurko dla kadry administracyjnej + sale ćwiczeniowe dla nauczycieli + pokoje nauczycieli + pokoje dla kół naukowych</t>
  </si>
  <si>
    <t>Krzesło stacjonarne do  sekretariatu + kadry zarządzającej + recepcja (miekkie siedzenie i oparcie)</t>
  </si>
  <si>
    <t xml:space="preserve">Krzesło „zwykłe” do sal ćwiczeniowych </t>
  </si>
  <si>
    <t>Krzesło audytoryjne dla studentów - aule</t>
  </si>
  <si>
    <t>Stół konferencyjny - sala konferencyjna</t>
  </si>
  <si>
    <t>Stół konferencyjny - kadra zarządzająca + koła naukowe</t>
  </si>
  <si>
    <t>Stoły na korytarz do ławek - przestrzeń dla studentów</t>
  </si>
  <si>
    <t>Stoły komputerowe - sale komputerowe + przestrzeń dla studentów</t>
  </si>
  <si>
    <t>Stół do recepcji + sztnia</t>
  </si>
  <si>
    <t>Stolik do sekretariatu + kadra zarządzająca + pokoje nauczycieli</t>
  </si>
  <si>
    <t>Ławki audytoryjne dla studentów - aule</t>
  </si>
  <si>
    <t>Ławka (trzy osobowa) do stołów na korytarz - przestrzeń dla studentów</t>
  </si>
  <si>
    <t>Ławka (do sal ćw.) 2-osobowa</t>
  </si>
  <si>
    <t>Kanapa - przestrzeń dla studentów</t>
  </si>
  <si>
    <t>Regał na książki</t>
  </si>
  <si>
    <t>Szafa na dokumenty</t>
  </si>
  <si>
    <t>Szafa na ubrania</t>
  </si>
  <si>
    <t>Szafa na środki czystości + recepcja + szatnia</t>
  </si>
  <si>
    <t>Wieszak na ubrania</t>
  </si>
  <si>
    <t>Wieszaki do szatni</t>
  </si>
  <si>
    <t>Kosz na śmieci</t>
  </si>
  <si>
    <t>Regały/Szafy na dokumenty (typu archiwum)</t>
  </si>
  <si>
    <t>na wymiar</t>
  </si>
  <si>
    <t>Liczba pomieszczeń:</t>
  </si>
  <si>
    <t>Sala rozpraw meble na wymiar</t>
  </si>
  <si>
    <t xml:space="preserve">Ilość wyposażenia została pomnożona przez ilość pomieszczeń x liczba osób przewidywana w danych pomieszczeniu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</si>
</sst>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 Light"/>
      <family val="2"/>
    </font>
    <font>
      <sz val="10"/>
      <color theme="1"/>
      <name val="Calibri Light"/>
      <family val="2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wrapText="1"/>
    </xf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Fill="1" applyBorder="1"/>
    <xf numFmtId="49" fontId="0" fillId="0" borderId="1" xfId="0" applyNumberFormat="1" applyFill="1" applyBorder="1" applyAlignment="1">
      <alignment wrapText="1"/>
    </xf>
    <xf numFmtId="49" fontId="0" fillId="0" borderId="1" xfId="0" applyNumberFormat="1" applyFill="1" applyBorder="1" applyAlignment="1">
      <alignment horizontal="left" vertical="center" wrapText="1"/>
    </xf>
    <xf numFmtId="49" fontId="0" fillId="0" borderId="1" xfId="0" applyNumberFormat="1" applyFill="1" applyBorder="1"/>
    <xf numFmtId="0" fontId="6" fillId="0" borderId="1" xfId="0" applyFont="1" applyFill="1" applyBorder="1"/>
    <xf numFmtId="0" fontId="0" fillId="0" borderId="0" xfId="0" applyFill="1"/>
    <xf numFmtId="49" fontId="0" fillId="0" borderId="0" xfId="0" applyNumberFormat="1" applyFill="1" applyBorder="1"/>
    <xf numFmtId="49" fontId="0" fillId="2" borderId="0" xfId="0" applyNumberFormat="1" applyFill="1" applyBorder="1"/>
    <xf numFmtId="49" fontId="0" fillId="0" borderId="0" xfId="0" applyNumberFormat="1" applyFill="1" applyBorder="1" applyAlignment="1">
      <alignment wrapText="1"/>
    </xf>
    <xf numFmtId="49" fontId="0" fillId="0" borderId="0" xfId="0" applyNumberFormat="1" applyFill="1" applyBorder="1" applyAlignment="1">
      <alignment horizontal="left" vertical="center" wrapText="1"/>
    </xf>
    <xf numFmtId="0" fontId="6" fillId="0" borderId="0" xfId="0" applyFont="1" applyFill="1" applyBorder="1"/>
    <xf numFmtId="0" fontId="2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9" fillId="0" borderId="0" xfId="0" applyFont="1"/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2"/>
  <sheetViews>
    <sheetView topLeftCell="B1" workbookViewId="0">
      <selection activeCell="B4" sqref="B4"/>
    </sheetView>
  </sheetViews>
  <sheetFormatPr defaultRowHeight="15" x14ac:dyDescent="0.25"/>
  <cols>
    <col min="1" max="1" width="9.140625" customWidth="1"/>
    <col min="2" max="2" width="41" customWidth="1"/>
    <col min="3" max="3" width="10" customWidth="1"/>
    <col min="4" max="4" width="7.7109375" customWidth="1"/>
    <col min="5" max="5" width="10.85546875" customWidth="1"/>
    <col min="6" max="7" width="10" customWidth="1"/>
    <col min="8" max="9" width="10.140625" customWidth="1"/>
    <col min="10" max="10" width="11.85546875" customWidth="1"/>
    <col min="11" max="11" width="7" customWidth="1"/>
    <col min="12" max="12" width="13.5703125" customWidth="1"/>
    <col min="13" max="13" width="7.5703125" customWidth="1"/>
    <col min="14" max="14" width="8.85546875" customWidth="1"/>
    <col min="15" max="15" width="8" customWidth="1"/>
    <col min="16" max="16" width="13" customWidth="1"/>
  </cols>
  <sheetData>
    <row r="1" spans="2:16" x14ac:dyDescent="0.25">
      <c r="C1" s="36" t="s">
        <v>2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12" t="s">
        <v>2</v>
      </c>
    </row>
    <row r="2" spans="2:16" ht="76.5" x14ac:dyDescent="0.25">
      <c r="C2" s="2" t="s">
        <v>0</v>
      </c>
      <c r="D2" s="2" t="s">
        <v>1</v>
      </c>
      <c r="E2" s="4" t="s">
        <v>3</v>
      </c>
      <c r="F2" s="4" t="s">
        <v>4</v>
      </c>
      <c r="G2" s="2" t="s">
        <v>5</v>
      </c>
      <c r="H2" s="2" t="s">
        <v>6</v>
      </c>
      <c r="I2" s="4" t="s">
        <v>7</v>
      </c>
      <c r="J2" s="2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2" t="s">
        <v>13</v>
      </c>
    </row>
    <row r="3" spans="2:16" x14ac:dyDescent="0.25">
      <c r="B3" s="33" t="s">
        <v>57</v>
      </c>
      <c r="C3" s="5">
        <v>4</v>
      </c>
      <c r="D3" s="5">
        <v>1</v>
      </c>
      <c r="E3" s="5">
        <v>1</v>
      </c>
      <c r="F3" s="5">
        <v>4</v>
      </c>
      <c r="G3" s="5">
        <v>1</v>
      </c>
      <c r="H3" s="5">
        <v>1</v>
      </c>
      <c r="I3" s="5">
        <v>1</v>
      </c>
      <c r="J3" s="5">
        <v>1</v>
      </c>
      <c r="K3" s="5">
        <v>1</v>
      </c>
      <c r="L3" s="5">
        <v>1</v>
      </c>
      <c r="M3" s="5">
        <v>1</v>
      </c>
      <c r="N3" s="5">
        <v>1</v>
      </c>
      <c r="O3" s="5">
        <v>1</v>
      </c>
    </row>
    <row r="4" spans="2:16" ht="42" customHeight="1" x14ac:dyDescent="0.25">
      <c r="B4" s="28" t="s">
        <v>34</v>
      </c>
      <c r="C4" s="7">
        <v>12</v>
      </c>
      <c r="D4" s="7">
        <v>2</v>
      </c>
      <c r="E4" s="7"/>
      <c r="F4" s="7">
        <v>4</v>
      </c>
      <c r="G4" s="7"/>
      <c r="H4" s="7"/>
      <c r="I4" s="7"/>
      <c r="J4" s="7"/>
      <c r="K4" s="7"/>
      <c r="L4" s="7"/>
      <c r="M4" s="7"/>
      <c r="N4" s="7"/>
      <c r="O4" s="7"/>
      <c r="P4" s="10">
        <f>SUM(C4:O4)</f>
        <v>18</v>
      </c>
    </row>
    <row r="5" spans="2:16" ht="19.5" customHeight="1" x14ac:dyDescent="0.25">
      <c r="B5" s="29" t="s">
        <v>15</v>
      </c>
      <c r="C5" s="7"/>
      <c r="D5" s="7"/>
      <c r="E5" s="7"/>
      <c r="F5" s="7"/>
      <c r="G5" s="7">
        <v>1</v>
      </c>
      <c r="H5" s="7"/>
      <c r="I5" s="7"/>
      <c r="J5" s="7"/>
      <c r="K5" s="7"/>
      <c r="L5" s="7"/>
      <c r="M5" s="7"/>
      <c r="N5" s="7"/>
      <c r="O5" s="7"/>
      <c r="P5" s="10">
        <f t="shared" ref="P5:P27" si="0">SUM(C5:O5)</f>
        <v>1</v>
      </c>
    </row>
    <row r="6" spans="2:16" ht="19.5" customHeight="1" x14ac:dyDescent="0.25">
      <c r="B6" s="29" t="s">
        <v>31</v>
      </c>
      <c r="C6" s="7"/>
      <c r="D6" s="7"/>
      <c r="E6" s="7"/>
      <c r="F6" s="7">
        <v>4</v>
      </c>
      <c r="G6" s="7"/>
      <c r="H6" s="7"/>
      <c r="I6" s="7"/>
      <c r="J6" s="7"/>
      <c r="K6" s="7"/>
      <c r="L6" s="7"/>
      <c r="M6" s="7"/>
      <c r="N6" s="7"/>
      <c r="O6" s="7"/>
      <c r="P6" s="10">
        <f t="shared" si="0"/>
        <v>4</v>
      </c>
    </row>
    <row r="7" spans="2:16" ht="60" x14ac:dyDescent="0.25">
      <c r="B7" s="28" t="s">
        <v>32</v>
      </c>
      <c r="C7" s="7">
        <v>12</v>
      </c>
      <c r="D7" s="7">
        <v>2</v>
      </c>
      <c r="E7" s="7"/>
      <c r="F7" s="7"/>
      <c r="G7" s="7">
        <v>3</v>
      </c>
      <c r="H7" s="7"/>
      <c r="I7" s="7"/>
      <c r="J7" s="7"/>
      <c r="K7" s="7"/>
      <c r="L7" s="7"/>
      <c r="M7" s="7"/>
      <c r="N7" s="7"/>
      <c r="O7" s="7"/>
      <c r="P7" s="10">
        <f t="shared" si="0"/>
        <v>17</v>
      </c>
    </row>
    <row r="8" spans="2:16" ht="30" x14ac:dyDescent="0.25">
      <c r="B8" s="28" t="s">
        <v>33</v>
      </c>
      <c r="C8" s="7"/>
      <c r="D8" s="7"/>
      <c r="E8" s="7">
        <v>100</v>
      </c>
      <c r="F8" s="7"/>
      <c r="G8" s="7"/>
      <c r="H8" s="7"/>
      <c r="I8" s="7"/>
      <c r="J8" s="7"/>
      <c r="K8" s="7"/>
      <c r="L8" s="7"/>
      <c r="M8" s="7"/>
      <c r="N8" s="7"/>
      <c r="O8" s="7"/>
      <c r="P8" s="10">
        <f>SUM(C8:O8)</f>
        <v>100</v>
      </c>
    </row>
    <row r="9" spans="2:16" ht="45" x14ac:dyDescent="0.25">
      <c r="B9" s="28" t="s">
        <v>35</v>
      </c>
      <c r="C9" s="7">
        <v>8</v>
      </c>
      <c r="D9" s="7">
        <v>2</v>
      </c>
      <c r="E9" s="7"/>
      <c r="F9" s="7">
        <f>4*6+4*2</f>
        <v>32</v>
      </c>
      <c r="G9" s="7"/>
      <c r="H9" s="7"/>
      <c r="I9" s="7"/>
      <c r="J9" s="7">
        <v>5</v>
      </c>
      <c r="K9" s="7">
        <v>3</v>
      </c>
      <c r="L9" s="7">
        <v>2</v>
      </c>
      <c r="M9" s="7"/>
      <c r="N9" s="7"/>
      <c r="O9" s="7"/>
      <c r="P9" s="10">
        <f>SUM(C9:O9)</f>
        <v>52</v>
      </c>
    </row>
    <row r="10" spans="2:16" x14ac:dyDescent="0.25">
      <c r="B10" s="26" t="s">
        <v>36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0">
        <f>SUM(C10:O10)</f>
        <v>0</v>
      </c>
    </row>
    <row r="11" spans="2:16" x14ac:dyDescent="0.25">
      <c r="B11" s="26" t="s">
        <v>37</v>
      </c>
      <c r="C11" s="7"/>
      <c r="D11" s="7"/>
      <c r="E11" s="7"/>
      <c r="F11" s="7"/>
      <c r="G11" s="7">
        <v>240</v>
      </c>
      <c r="H11" s="7"/>
      <c r="I11" s="7"/>
      <c r="J11" s="7"/>
      <c r="K11" s="7"/>
      <c r="L11" s="7"/>
      <c r="M11" s="7"/>
      <c r="N11" s="7"/>
      <c r="O11" s="7"/>
      <c r="P11" s="10">
        <f>SUM(C11:O11)</f>
        <v>240</v>
      </c>
    </row>
    <row r="12" spans="2:16" ht="30" x14ac:dyDescent="0.25">
      <c r="B12" s="28" t="s">
        <v>39</v>
      </c>
      <c r="C12" s="7"/>
      <c r="D12" s="7"/>
      <c r="E12" s="7"/>
      <c r="F12" s="7">
        <v>4</v>
      </c>
      <c r="G12" s="7"/>
      <c r="H12" s="7"/>
      <c r="I12" s="7"/>
      <c r="J12" s="7"/>
      <c r="K12" s="7"/>
      <c r="L12" s="7"/>
      <c r="M12" s="7"/>
      <c r="N12" s="7"/>
      <c r="O12" s="7"/>
      <c r="P12" s="10">
        <f t="shared" si="0"/>
        <v>4</v>
      </c>
    </row>
    <row r="13" spans="2:16" x14ac:dyDescent="0.25">
      <c r="B13" s="26" t="s">
        <v>38</v>
      </c>
      <c r="C13" s="7"/>
      <c r="D13" s="7"/>
      <c r="E13" s="7" t="s">
        <v>14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32" t="s">
        <v>14</v>
      </c>
    </row>
    <row r="14" spans="2:16" ht="30" x14ac:dyDescent="0.25">
      <c r="B14" s="28" t="s">
        <v>41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0">
        <f>SUM(C14:O14)</f>
        <v>0</v>
      </c>
    </row>
    <row r="15" spans="2:16" ht="30" x14ac:dyDescent="0.25">
      <c r="B15" s="28" t="s">
        <v>40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10">
        <f>SUM(C15:O15)</f>
        <v>0</v>
      </c>
    </row>
    <row r="16" spans="2:16" ht="30" x14ac:dyDescent="0.25">
      <c r="B16" s="28" t="s">
        <v>43</v>
      </c>
      <c r="C16" s="7">
        <v>4</v>
      </c>
      <c r="D16" s="7">
        <v>1</v>
      </c>
      <c r="E16" s="7"/>
      <c r="F16" s="7">
        <v>4</v>
      </c>
      <c r="G16" s="7"/>
      <c r="H16" s="7"/>
      <c r="I16" s="7"/>
      <c r="J16" s="7">
        <v>1</v>
      </c>
      <c r="K16" s="7"/>
      <c r="L16" s="7"/>
      <c r="M16" s="7"/>
      <c r="N16" s="7"/>
      <c r="O16" s="7"/>
      <c r="P16" s="10">
        <f t="shared" si="0"/>
        <v>10</v>
      </c>
    </row>
    <row r="17" spans="2:16" x14ac:dyDescent="0.25">
      <c r="B17" s="26" t="s">
        <v>42</v>
      </c>
      <c r="C17" s="7"/>
      <c r="D17" s="7"/>
      <c r="E17" s="7"/>
      <c r="F17" s="7"/>
      <c r="G17" s="7"/>
      <c r="H17" s="7"/>
      <c r="I17" s="7"/>
      <c r="J17" s="7"/>
      <c r="K17" s="7">
        <v>1</v>
      </c>
      <c r="L17" s="7">
        <v>1</v>
      </c>
      <c r="M17" s="7"/>
      <c r="N17" s="7"/>
      <c r="O17" s="7"/>
      <c r="P17" s="10">
        <f t="shared" si="0"/>
        <v>2</v>
      </c>
    </row>
    <row r="18" spans="2:16" x14ac:dyDescent="0.25">
      <c r="B18" s="26" t="s">
        <v>44</v>
      </c>
      <c r="C18" s="7"/>
      <c r="D18" s="7"/>
      <c r="E18" s="7"/>
      <c r="F18" s="7"/>
      <c r="G18" s="7" t="s">
        <v>16</v>
      </c>
      <c r="H18" s="7"/>
      <c r="I18" s="7"/>
      <c r="J18" s="7"/>
      <c r="K18" s="7"/>
      <c r="L18" s="7"/>
      <c r="M18" s="7"/>
      <c r="N18" s="7"/>
      <c r="O18" s="7"/>
      <c r="P18" s="32" t="s">
        <v>16</v>
      </c>
    </row>
    <row r="19" spans="2:16" x14ac:dyDescent="0.25">
      <c r="B19" s="30" t="s">
        <v>30</v>
      </c>
      <c r="C19" s="6">
        <v>4</v>
      </c>
      <c r="P19" s="10">
        <f>SUM(C19:O19)</f>
        <v>4</v>
      </c>
    </row>
    <row r="20" spans="2:16" ht="30" x14ac:dyDescent="0.25">
      <c r="B20" s="28" t="s">
        <v>45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10">
        <f t="shared" ref="P20" si="1">SUM(C20:O20)</f>
        <v>0</v>
      </c>
    </row>
    <row r="21" spans="2:16" x14ac:dyDescent="0.25">
      <c r="B21" s="26" t="s">
        <v>46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10">
        <f>SUM(C21:O21)</f>
        <v>0</v>
      </c>
    </row>
    <row r="22" spans="2:16" x14ac:dyDescent="0.25">
      <c r="B22" s="26" t="s">
        <v>47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10">
        <f>SUM(C22:O22)</f>
        <v>0</v>
      </c>
    </row>
    <row r="23" spans="2:16" x14ac:dyDescent="0.25">
      <c r="B23" s="26" t="s">
        <v>48</v>
      </c>
      <c r="C23" s="7"/>
      <c r="D23" s="7">
        <v>2</v>
      </c>
      <c r="E23" s="7"/>
      <c r="F23" s="7">
        <v>8</v>
      </c>
      <c r="G23" s="7"/>
      <c r="H23" s="7"/>
      <c r="I23" s="7"/>
      <c r="J23" s="7"/>
      <c r="K23" s="7"/>
      <c r="L23" s="7"/>
      <c r="M23" s="7"/>
      <c r="N23" s="7"/>
      <c r="O23" s="7"/>
      <c r="P23" s="10">
        <f t="shared" si="0"/>
        <v>10</v>
      </c>
    </row>
    <row r="24" spans="2:16" x14ac:dyDescent="0.25">
      <c r="B24" s="26" t="s">
        <v>49</v>
      </c>
      <c r="C24" s="7">
        <v>24</v>
      </c>
      <c r="D24" s="7">
        <v>4</v>
      </c>
      <c r="E24" s="7"/>
      <c r="F24" s="7">
        <v>8</v>
      </c>
      <c r="G24" s="7"/>
      <c r="H24" s="7"/>
      <c r="I24" s="7"/>
      <c r="J24" s="7"/>
      <c r="K24" s="7"/>
      <c r="L24" s="7"/>
      <c r="M24" s="7"/>
      <c r="N24" s="7"/>
      <c r="O24" s="7"/>
      <c r="P24" s="10">
        <f t="shared" si="0"/>
        <v>36</v>
      </c>
    </row>
    <row r="25" spans="2:16" x14ac:dyDescent="0.25">
      <c r="B25" s="27" t="s">
        <v>55</v>
      </c>
      <c r="C25" s="7"/>
      <c r="D25" s="7"/>
      <c r="E25" s="7"/>
      <c r="F25" s="7"/>
      <c r="G25" s="7"/>
      <c r="H25" s="8" t="s">
        <v>56</v>
      </c>
      <c r="I25" s="7"/>
      <c r="J25" s="7"/>
      <c r="K25" s="7"/>
      <c r="L25" s="7"/>
      <c r="M25" s="7"/>
      <c r="N25" s="7"/>
      <c r="O25" s="7"/>
      <c r="P25" s="11" t="s">
        <v>56</v>
      </c>
    </row>
    <row r="26" spans="2:16" x14ac:dyDescent="0.25">
      <c r="B26" s="26" t="s">
        <v>50</v>
      </c>
      <c r="C26" s="7">
        <v>4</v>
      </c>
      <c r="D26" s="7">
        <v>1</v>
      </c>
      <c r="E26" s="7"/>
      <c r="F26" s="7">
        <v>4</v>
      </c>
      <c r="G26" s="7"/>
      <c r="H26" s="7"/>
      <c r="I26" s="7"/>
      <c r="J26" s="7">
        <v>1</v>
      </c>
      <c r="K26" s="7">
        <v>1</v>
      </c>
      <c r="L26" s="7"/>
      <c r="M26" s="7"/>
      <c r="N26" s="7"/>
      <c r="O26" s="7"/>
      <c r="P26" s="10">
        <f>SUM(C26:O26)</f>
        <v>11</v>
      </c>
    </row>
    <row r="27" spans="2:16" x14ac:dyDescent="0.25">
      <c r="B27" s="26" t="s">
        <v>51</v>
      </c>
      <c r="C27" s="7"/>
      <c r="D27" s="7"/>
      <c r="E27" s="7"/>
      <c r="F27" s="7"/>
      <c r="G27" s="7"/>
      <c r="H27" s="9"/>
      <c r="I27" s="7"/>
      <c r="J27" s="7">
        <v>2</v>
      </c>
      <c r="K27" s="7">
        <v>1</v>
      </c>
      <c r="L27" s="7">
        <v>1</v>
      </c>
      <c r="M27" s="7"/>
      <c r="N27" s="7"/>
      <c r="O27" s="7"/>
      <c r="P27" s="10">
        <f t="shared" si="0"/>
        <v>4</v>
      </c>
    </row>
    <row r="28" spans="2:16" x14ac:dyDescent="0.25">
      <c r="B28" s="26" t="s">
        <v>52</v>
      </c>
      <c r="C28" s="7">
        <v>4</v>
      </c>
      <c r="D28" s="7">
        <v>1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10">
        <f>SUM(C28:O28)</f>
        <v>5</v>
      </c>
    </row>
    <row r="29" spans="2:16" x14ac:dyDescent="0.25">
      <c r="B29" s="26" t="s">
        <v>53</v>
      </c>
      <c r="C29" s="7"/>
      <c r="D29" s="7"/>
      <c r="E29" s="7"/>
      <c r="F29" s="7"/>
      <c r="G29" s="7"/>
      <c r="H29" s="7"/>
      <c r="I29" s="7"/>
      <c r="J29" s="7"/>
      <c r="K29" s="7"/>
      <c r="L29" s="7" t="s">
        <v>17</v>
      </c>
      <c r="M29" s="7"/>
      <c r="N29" s="7"/>
      <c r="O29" s="7"/>
      <c r="P29" s="32" t="s">
        <v>17</v>
      </c>
    </row>
    <row r="30" spans="2:16" x14ac:dyDescent="0.25">
      <c r="B30" s="26" t="s">
        <v>54</v>
      </c>
      <c r="C30" s="7">
        <v>12</v>
      </c>
      <c r="D30" s="7">
        <v>2</v>
      </c>
      <c r="E30" s="7"/>
      <c r="F30" s="7">
        <v>4</v>
      </c>
      <c r="G30" s="7">
        <v>2</v>
      </c>
      <c r="H30" s="7"/>
      <c r="I30" s="7"/>
      <c r="J30" s="7">
        <v>1</v>
      </c>
      <c r="K30" s="7">
        <v>1</v>
      </c>
      <c r="L30" s="7">
        <v>1</v>
      </c>
      <c r="M30" s="7"/>
      <c r="N30" s="7"/>
      <c r="O30" s="7"/>
      <c r="P30" s="10">
        <f>SUM(C30:O30)</f>
        <v>23</v>
      </c>
    </row>
    <row r="32" spans="2:16" x14ac:dyDescent="0.25">
      <c r="B32" s="35" t="s">
        <v>59</v>
      </c>
    </row>
  </sheetData>
  <mergeCells count="1">
    <mergeCell ref="C1:O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2"/>
  <sheetViews>
    <sheetView zoomScaleNormal="100" workbookViewId="0">
      <selection activeCell="B39" sqref="B39"/>
    </sheetView>
  </sheetViews>
  <sheetFormatPr defaultRowHeight="15" x14ac:dyDescent="0.25"/>
  <cols>
    <col min="1" max="1" width="9.140625" customWidth="1"/>
    <col min="2" max="2" width="41" customWidth="1"/>
    <col min="3" max="3" width="10" customWidth="1"/>
    <col min="4" max="4" width="11.7109375" customWidth="1"/>
    <col min="5" max="5" width="10.85546875" customWidth="1"/>
    <col min="6" max="7" width="10" customWidth="1"/>
    <col min="8" max="8" width="7.5703125" customWidth="1"/>
    <col min="9" max="9" width="8.85546875" customWidth="1"/>
    <col min="10" max="10" width="8" customWidth="1"/>
    <col min="11" max="11" width="13" customWidth="1"/>
  </cols>
  <sheetData>
    <row r="1" spans="2:11" x14ac:dyDescent="0.25">
      <c r="C1" s="36" t="s">
        <v>18</v>
      </c>
      <c r="D1" s="36"/>
      <c r="E1" s="36"/>
      <c r="F1" s="36"/>
      <c r="G1" s="36"/>
      <c r="H1" s="36"/>
      <c r="I1" s="36"/>
      <c r="J1" s="36"/>
      <c r="K1" s="12" t="s">
        <v>18</v>
      </c>
    </row>
    <row r="2" spans="2:11" ht="63.75" x14ac:dyDescent="0.25">
      <c r="C2" s="2" t="s">
        <v>19</v>
      </c>
      <c r="D2" s="2" t="s">
        <v>5</v>
      </c>
      <c r="E2" s="4" t="s">
        <v>20</v>
      </c>
      <c r="F2" s="31" t="s">
        <v>21</v>
      </c>
      <c r="G2" s="2" t="s">
        <v>22</v>
      </c>
      <c r="H2" s="3" t="s">
        <v>11</v>
      </c>
      <c r="I2" s="3" t="s">
        <v>12</v>
      </c>
      <c r="J2" s="2" t="s">
        <v>13</v>
      </c>
    </row>
    <row r="3" spans="2:11" x14ac:dyDescent="0.25">
      <c r="B3" s="34" t="s">
        <v>57</v>
      </c>
      <c r="C3" s="5">
        <v>1</v>
      </c>
      <c r="D3" s="5">
        <v>2</v>
      </c>
      <c r="E3" s="5">
        <v>4</v>
      </c>
      <c r="F3" s="5">
        <v>1</v>
      </c>
      <c r="G3" s="5">
        <v>2</v>
      </c>
      <c r="H3" s="5"/>
      <c r="I3" s="5"/>
      <c r="J3" s="5"/>
    </row>
    <row r="4" spans="2:11" ht="45" x14ac:dyDescent="0.25">
      <c r="B4" s="28" t="s">
        <v>34</v>
      </c>
      <c r="C4" s="7"/>
      <c r="D4" s="7"/>
      <c r="E4" s="7">
        <v>4</v>
      </c>
      <c r="F4" s="7"/>
      <c r="G4" s="7">
        <v>2</v>
      </c>
      <c r="H4" s="7"/>
      <c r="I4" s="7"/>
      <c r="J4" s="7"/>
      <c r="K4" s="10">
        <f>SUM(C4:J4)</f>
        <v>6</v>
      </c>
    </row>
    <row r="5" spans="2:11" x14ac:dyDescent="0.25">
      <c r="B5" s="29" t="s">
        <v>15</v>
      </c>
      <c r="C5" s="7"/>
      <c r="D5" s="7">
        <v>2</v>
      </c>
      <c r="E5" s="7"/>
      <c r="F5" s="7"/>
      <c r="G5" s="7"/>
      <c r="H5" s="7"/>
      <c r="I5" s="7"/>
      <c r="J5" s="7"/>
      <c r="K5" s="10">
        <f t="shared" ref="K5:K30" si="0">SUM(C5:J5)</f>
        <v>2</v>
      </c>
    </row>
    <row r="6" spans="2:11" x14ac:dyDescent="0.25">
      <c r="B6" s="29" t="s">
        <v>31</v>
      </c>
      <c r="C6" s="7"/>
      <c r="D6" s="7"/>
      <c r="E6" s="7"/>
      <c r="F6" s="7"/>
      <c r="G6" s="7"/>
      <c r="H6" s="7"/>
      <c r="I6" s="7"/>
      <c r="J6" s="7"/>
      <c r="K6" s="10">
        <f t="shared" si="0"/>
        <v>0</v>
      </c>
    </row>
    <row r="7" spans="2:11" ht="60" x14ac:dyDescent="0.25">
      <c r="B7" s="28" t="s">
        <v>32</v>
      </c>
      <c r="C7" s="7"/>
      <c r="D7" s="7">
        <v>4</v>
      </c>
      <c r="E7" s="7">
        <v>4</v>
      </c>
      <c r="F7" s="7"/>
      <c r="G7" s="7">
        <v>32</v>
      </c>
      <c r="H7" s="7"/>
      <c r="I7" s="7"/>
      <c r="J7" s="7"/>
      <c r="K7" s="10">
        <f t="shared" si="0"/>
        <v>40</v>
      </c>
    </row>
    <row r="8" spans="2:11" ht="30" x14ac:dyDescent="0.25">
      <c r="B8" s="28" t="s">
        <v>33</v>
      </c>
      <c r="C8" s="7"/>
      <c r="D8" s="7"/>
      <c r="E8" s="7"/>
      <c r="F8" s="7"/>
      <c r="G8" s="7"/>
      <c r="H8" s="7"/>
      <c r="I8" s="7"/>
      <c r="J8" s="7"/>
      <c r="K8" s="10">
        <f>SUM(C8:J8)</f>
        <v>0</v>
      </c>
    </row>
    <row r="9" spans="2:11" ht="45" x14ac:dyDescent="0.25">
      <c r="B9" s="28" t="s">
        <v>35</v>
      </c>
      <c r="C9" s="7"/>
      <c r="D9" s="7"/>
      <c r="E9" s="7"/>
      <c r="F9" s="7"/>
      <c r="G9" s="7"/>
      <c r="H9" s="7"/>
      <c r="I9" s="7"/>
      <c r="J9" s="7"/>
      <c r="K9" s="10">
        <f>SUM(C9:J9)</f>
        <v>0</v>
      </c>
    </row>
    <row r="10" spans="2:11" x14ac:dyDescent="0.25">
      <c r="B10" s="26" t="s">
        <v>36</v>
      </c>
      <c r="C10" s="7"/>
      <c r="D10" s="7"/>
      <c r="E10" s="7">
        <v>128</v>
      </c>
      <c r="F10" s="7"/>
      <c r="G10" s="7"/>
      <c r="H10" s="7"/>
      <c r="I10" s="7"/>
      <c r="J10" s="7"/>
      <c r="K10" s="10">
        <f>SUM(C10:J10)</f>
        <v>128</v>
      </c>
    </row>
    <row r="11" spans="2:11" x14ac:dyDescent="0.25">
      <c r="B11" s="26" t="s">
        <v>37</v>
      </c>
      <c r="C11" s="7"/>
      <c r="D11" s="7">
        <v>240</v>
      </c>
      <c r="E11" s="7"/>
      <c r="F11" s="7"/>
      <c r="G11" s="7"/>
      <c r="H11" s="7"/>
      <c r="I11" s="7"/>
      <c r="J11" s="7"/>
      <c r="K11" s="10">
        <f>SUM(C11:J11)</f>
        <v>240</v>
      </c>
    </row>
    <row r="12" spans="2:11" ht="30" x14ac:dyDescent="0.25">
      <c r="B12" s="28" t="s">
        <v>39</v>
      </c>
      <c r="C12" s="7"/>
      <c r="D12" s="7"/>
      <c r="E12" s="7"/>
      <c r="F12" s="7"/>
      <c r="G12" s="7"/>
      <c r="H12" s="7"/>
      <c r="I12" s="7"/>
      <c r="J12" s="7"/>
      <c r="K12" s="10">
        <f t="shared" si="0"/>
        <v>0</v>
      </c>
    </row>
    <row r="13" spans="2:11" x14ac:dyDescent="0.25">
      <c r="B13" s="26" t="s">
        <v>38</v>
      </c>
      <c r="C13" s="7"/>
      <c r="D13" s="7"/>
      <c r="E13" s="7"/>
      <c r="F13" s="7"/>
      <c r="G13" s="7"/>
      <c r="H13" s="7"/>
      <c r="I13" s="7"/>
      <c r="J13" s="7"/>
      <c r="K13" s="10">
        <f t="shared" si="0"/>
        <v>0</v>
      </c>
    </row>
    <row r="14" spans="2:11" ht="30" x14ac:dyDescent="0.25">
      <c r="B14" s="28" t="s">
        <v>41</v>
      </c>
      <c r="C14" s="7">
        <v>5</v>
      </c>
      <c r="D14" s="7"/>
      <c r="E14" s="7"/>
      <c r="F14" s="7"/>
      <c r="G14" s="7">
        <v>30</v>
      </c>
      <c r="H14" s="7"/>
      <c r="I14" s="7"/>
      <c r="J14" s="7"/>
      <c r="K14" s="10">
        <f>SUM(C14:J14)</f>
        <v>35</v>
      </c>
    </row>
    <row r="15" spans="2:11" ht="30" x14ac:dyDescent="0.25">
      <c r="B15" s="28" t="s">
        <v>40</v>
      </c>
      <c r="C15" s="7">
        <v>6</v>
      </c>
      <c r="D15" s="7"/>
      <c r="E15" s="7"/>
      <c r="F15" s="7"/>
      <c r="G15" s="7"/>
      <c r="H15" s="7"/>
      <c r="I15" s="7"/>
      <c r="J15" s="7"/>
      <c r="K15" s="10">
        <f>SUM(C15:J15)</f>
        <v>6</v>
      </c>
    </row>
    <row r="16" spans="2:11" ht="30" x14ac:dyDescent="0.25">
      <c r="B16" s="28" t="s">
        <v>43</v>
      </c>
      <c r="C16" s="7"/>
      <c r="D16" s="7"/>
      <c r="E16" s="7"/>
      <c r="F16" s="7"/>
      <c r="G16" s="7"/>
      <c r="H16" s="7"/>
      <c r="I16" s="7"/>
      <c r="J16" s="7"/>
      <c r="K16" s="10">
        <f t="shared" si="0"/>
        <v>0</v>
      </c>
    </row>
    <row r="17" spans="2:11" x14ac:dyDescent="0.25">
      <c r="B17" s="26" t="s">
        <v>42</v>
      </c>
      <c r="C17" s="7"/>
      <c r="D17" s="7"/>
      <c r="E17" s="7"/>
      <c r="F17" s="7"/>
      <c r="G17" s="7"/>
      <c r="H17" s="7"/>
      <c r="I17" s="7"/>
      <c r="J17" s="7"/>
      <c r="K17" s="10">
        <f t="shared" si="0"/>
        <v>0</v>
      </c>
    </row>
    <row r="18" spans="2:11" x14ac:dyDescent="0.25">
      <c r="B18" s="26" t="s">
        <v>44</v>
      </c>
      <c r="C18" s="7"/>
      <c r="D18" s="7" t="s">
        <v>16</v>
      </c>
      <c r="E18" s="7"/>
      <c r="F18" s="7"/>
      <c r="G18" s="7"/>
      <c r="H18" s="7"/>
      <c r="I18" s="7"/>
      <c r="J18" s="7"/>
      <c r="K18" s="12" t="s">
        <v>16</v>
      </c>
    </row>
    <row r="19" spans="2:11" x14ac:dyDescent="0.25">
      <c r="B19" s="30" t="s">
        <v>30</v>
      </c>
      <c r="K19" s="10">
        <f t="shared" ref="K19:K25" si="1">SUM(C19:J19)</f>
        <v>0</v>
      </c>
    </row>
    <row r="20" spans="2:11" ht="30" x14ac:dyDescent="0.25">
      <c r="B20" s="28" t="s">
        <v>45</v>
      </c>
      <c r="C20" s="7">
        <v>12</v>
      </c>
      <c r="D20" s="7"/>
      <c r="E20" s="7"/>
      <c r="F20" s="7"/>
      <c r="G20" s="7"/>
      <c r="H20" s="7"/>
      <c r="I20" s="7"/>
      <c r="J20" s="7"/>
      <c r="K20" s="10">
        <f t="shared" si="1"/>
        <v>12</v>
      </c>
    </row>
    <row r="21" spans="2:11" x14ac:dyDescent="0.25">
      <c r="B21" s="26" t="s">
        <v>46</v>
      </c>
      <c r="C21" s="7"/>
      <c r="D21" s="7"/>
      <c r="E21" s="7">
        <v>64</v>
      </c>
      <c r="F21" s="7"/>
      <c r="G21" s="7"/>
      <c r="H21" s="7"/>
      <c r="I21" s="7"/>
      <c r="J21" s="7"/>
      <c r="K21" s="10">
        <f t="shared" si="1"/>
        <v>64</v>
      </c>
    </row>
    <row r="22" spans="2:11" x14ac:dyDescent="0.25">
      <c r="B22" s="26" t="s">
        <v>47</v>
      </c>
      <c r="C22" s="7">
        <v>2</v>
      </c>
      <c r="D22" s="7"/>
      <c r="E22" s="7"/>
      <c r="F22" s="7"/>
      <c r="G22" s="7"/>
      <c r="H22" s="7"/>
      <c r="I22" s="7"/>
      <c r="J22" s="7"/>
      <c r="K22" s="10">
        <f t="shared" si="1"/>
        <v>2</v>
      </c>
    </row>
    <row r="23" spans="2:11" x14ac:dyDescent="0.25">
      <c r="B23" s="26" t="s">
        <v>48</v>
      </c>
      <c r="C23" s="7"/>
      <c r="D23" s="7"/>
      <c r="E23" s="7"/>
      <c r="F23" s="7"/>
      <c r="G23" s="7"/>
      <c r="H23" s="7"/>
      <c r="I23" s="7"/>
      <c r="J23" s="7"/>
      <c r="K23" s="10">
        <f t="shared" si="1"/>
        <v>0</v>
      </c>
    </row>
    <row r="24" spans="2:11" x14ac:dyDescent="0.25">
      <c r="B24" s="26" t="s">
        <v>49</v>
      </c>
      <c r="C24" s="7"/>
      <c r="D24" s="7"/>
      <c r="E24" s="7"/>
      <c r="F24" s="7"/>
      <c r="G24" s="7"/>
      <c r="H24" s="7"/>
      <c r="I24" s="7"/>
      <c r="J24" s="7"/>
      <c r="K24" s="10">
        <f t="shared" si="1"/>
        <v>0</v>
      </c>
    </row>
    <row r="25" spans="2:11" x14ac:dyDescent="0.25">
      <c r="B25" s="26" t="s">
        <v>55</v>
      </c>
      <c r="C25" s="7"/>
      <c r="D25" s="7"/>
      <c r="E25" s="7"/>
      <c r="F25" s="7"/>
      <c r="G25" s="7"/>
      <c r="H25" s="9"/>
      <c r="I25" s="9"/>
      <c r="J25" s="9"/>
      <c r="K25" s="10">
        <f t="shared" si="1"/>
        <v>0</v>
      </c>
    </row>
    <row r="26" spans="2:11" x14ac:dyDescent="0.25">
      <c r="B26" s="26" t="s">
        <v>50</v>
      </c>
      <c r="C26" s="7"/>
      <c r="D26" s="7"/>
      <c r="E26" s="7"/>
      <c r="F26" s="7"/>
      <c r="G26" s="7"/>
      <c r="H26" s="7"/>
      <c r="I26" s="7"/>
      <c r="J26" s="7"/>
      <c r="K26" s="10">
        <f t="shared" si="0"/>
        <v>0</v>
      </c>
    </row>
    <row r="27" spans="2:11" x14ac:dyDescent="0.25">
      <c r="B27" s="26" t="s">
        <v>51</v>
      </c>
      <c r="C27" s="7"/>
      <c r="D27" s="7"/>
      <c r="E27" s="7"/>
      <c r="F27" s="7"/>
      <c r="G27" s="7"/>
      <c r="H27" s="7"/>
      <c r="I27" s="7"/>
      <c r="J27" s="7"/>
      <c r="K27" s="10">
        <f>SUM(C27:J27)</f>
        <v>0</v>
      </c>
    </row>
    <row r="28" spans="2:11" x14ac:dyDescent="0.25">
      <c r="B28" s="26" t="s">
        <v>52</v>
      </c>
      <c r="C28" s="7"/>
      <c r="D28" s="7"/>
      <c r="E28" s="7"/>
      <c r="F28" s="7"/>
      <c r="G28" s="7"/>
      <c r="H28" s="7"/>
      <c r="I28" s="7"/>
      <c r="J28" s="7"/>
      <c r="K28" s="10">
        <f t="shared" si="0"/>
        <v>0</v>
      </c>
    </row>
    <row r="29" spans="2:11" x14ac:dyDescent="0.25">
      <c r="B29" s="26" t="s">
        <v>53</v>
      </c>
      <c r="C29" s="7"/>
      <c r="D29" s="7"/>
      <c r="E29" s="7"/>
      <c r="F29" s="7"/>
      <c r="G29" s="7"/>
      <c r="H29" s="7"/>
      <c r="I29" s="7"/>
      <c r="J29" s="7"/>
      <c r="K29" s="10">
        <f t="shared" si="0"/>
        <v>0</v>
      </c>
    </row>
    <row r="30" spans="2:11" x14ac:dyDescent="0.25">
      <c r="B30" s="26" t="s">
        <v>54</v>
      </c>
      <c r="C30" s="7"/>
      <c r="D30" s="7">
        <v>2</v>
      </c>
      <c r="E30" s="7">
        <v>4</v>
      </c>
      <c r="F30" s="7"/>
      <c r="G30" s="7">
        <v>2</v>
      </c>
      <c r="H30" s="7"/>
      <c r="I30" s="7"/>
      <c r="J30" s="7"/>
      <c r="K30" s="10">
        <f t="shared" si="0"/>
        <v>8</v>
      </c>
    </row>
    <row r="32" spans="2:11" x14ac:dyDescent="0.25">
      <c r="B32" s="35" t="s">
        <v>59</v>
      </c>
    </row>
  </sheetData>
  <mergeCells count="1">
    <mergeCell ref="C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zoomScaleNormal="100" workbookViewId="0">
      <selection activeCell="M4" sqref="M4"/>
    </sheetView>
  </sheetViews>
  <sheetFormatPr defaultRowHeight="15" x14ac:dyDescent="0.25"/>
  <cols>
    <col min="1" max="1" width="9.140625" customWidth="1"/>
    <col min="2" max="2" width="41" customWidth="1"/>
    <col min="3" max="3" width="10" customWidth="1"/>
    <col min="4" max="4" width="7.7109375" customWidth="1"/>
    <col min="5" max="5" width="10" customWidth="1"/>
    <col min="6" max="6" width="10.140625" customWidth="1"/>
    <col min="7" max="7" width="7.5703125" customWidth="1"/>
    <col min="8" max="8" width="8.85546875" customWidth="1"/>
    <col min="9" max="9" width="8" customWidth="1"/>
    <col min="10" max="10" width="13" customWidth="1"/>
  </cols>
  <sheetData>
    <row r="1" spans="2:10" x14ac:dyDescent="0.25">
      <c r="C1" s="36" t="s">
        <v>23</v>
      </c>
      <c r="D1" s="36"/>
      <c r="E1" s="36"/>
      <c r="F1" s="36"/>
      <c r="G1" s="36"/>
      <c r="H1" s="36"/>
      <c r="I1" s="36"/>
      <c r="J1" s="12" t="s">
        <v>23</v>
      </c>
    </row>
    <row r="2" spans="2:10" ht="63.75" x14ac:dyDescent="0.25">
      <c r="C2" s="14" t="s">
        <v>24</v>
      </c>
      <c r="D2" s="1" t="s">
        <v>25</v>
      </c>
      <c r="E2" s="2" t="s">
        <v>5</v>
      </c>
      <c r="F2" s="2" t="s">
        <v>26</v>
      </c>
      <c r="G2" s="3" t="s">
        <v>11</v>
      </c>
      <c r="H2" s="3" t="s">
        <v>12</v>
      </c>
      <c r="I2" s="2" t="s">
        <v>13</v>
      </c>
    </row>
    <row r="3" spans="2:10" x14ac:dyDescent="0.25">
      <c r="B3" s="34" t="s">
        <v>57</v>
      </c>
      <c r="C3" s="5">
        <v>14</v>
      </c>
      <c r="D3" s="5">
        <v>2</v>
      </c>
      <c r="E3" s="5">
        <v>2</v>
      </c>
      <c r="F3" s="5">
        <v>7</v>
      </c>
      <c r="G3" s="5"/>
      <c r="H3" s="5"/>
      <c r="I3" s="5"/>
    </row>
    <row r="4" spans="2:10" ht="45" x14ac:dyDescent="0.25">
      <c r="B4" s="28" t="s">
        <v>34</v>
      </c>
      <c r="C4" s="7">
        <f>14*3</f>
        <v>42</v>
      </c>
      <c r="D4" s="7">
        <v>2</v>
      </c>
      <c r="E4" s="7"/>
      <c r="F4" s="7">
        <v>7</v>
      </c>
      <c r="G4" s="7"/>
      <c r="H4" s="7"/>
      <c r="I4" s="7"/>
      <c r="J4" s="10">
        <f>SUM(C4:I4)</f>
        <v>51</v>
      </c>
    </row>
    <row r="5" spans="2:10" x14ac:dyDescent="0.25">
      <c r="B5" s="29" t="s">
        <v>15</v>
      </c>
      <c r="C5" s="7"/>
      <c r="D5" s="7"/>
      <c r="E5" s="7">
        <v>2</v>
      </c>
      <c r="F5" s="7"/>
      <c r="G5" s="7"/>
      <c r="H5" s="7"/>
      <c r="I5" s="7"/>
      <c r="J5" s="10">
        <f t="shared" ref="J5:J27" si="0">SUM(C5:I5)</f>
        <v>2</v>
      </c>
    </row>
    <row r="6" spans="2:10" x14ac:dyDescent="0.25">
      <c r="B6" s="29" t="s">
        <v>31</v>
      </c>
      <c r="C6" s="7"/>
      <c r="D6" s="7"/>
      <c r="E6" s="7"/>
      <c r="F6" s="7"/>
      <c r="G6" s="7"/>
      <c r="H6" s="7"/>
      <c r="I6" s="7"/>
      <c r="J6" s="10">
        <f t="shared" si="0"/>
        <v>0</v>
      </c>
    </row>
    <row r="7" spans="2:10" ht="60" x14ac:dyDescent="0.25">
      <c r="B7" s="28" t="s">
        <v>32</v>
      </c>
      <c r="C7" s="7">
        <f>14*3</f>
        <v>42</v>
      </c>
      <c r="D7" s="7">
        <v>2</v>
      </c>
      <c r="E7" s="7">
        <v>4</v>
      </c>
      <c r="F7" s="7">
        <v>7</v>
      </c>
      <c r="G7" s="7"/>
      <c r="H7" s="7"/>
      <c r="I7" s="7"/>
      <c r="J7" s="10">
        <f t="shared" si="0"/>
        <v>55</v>
      </c>
    </row>
    <row r="8" spans="2:10" ht="30" x14ac:dyDescent="0.25">
      <c r="B8" s="28" t="s">
        <v>33</v>
      </c>
      <c r="C8" s="7"/>
      <c r="D8" s="7"/>
      <c r="E8" s="7"/>
      <c r="F8" s="7"/>
      <c r="G8" s="7"/>
      <c r="H8" s="7"/>
      <c r="I8" s="7"/>
      <c r="J8" s="10">
        <f>SUM(C8:I8)</f>
        <v>0</v>
      </c>
    </row>
    <row r="9" spans="2:10" ht="45" x14ac:dyDescent="0.25">
      <c r="B9" s="28" t="s">
        <v>35</v>
      </c>
      <c r="C9" s="7">
        <v>28</v>
      </c>
      <c r="D9" s="7">
        <v>12</v>
      </c>
      <c r="E9" s="7"/>
      <c r="F9" s="7"/>
      <c r="G9" s="7"/>
      <c r="H9" s="7"/>
      <c r="I9" s="7"/>
      <c r="J9" s="10">
        <f>SUM(C9:I9)</f>
        <v>40</v>
      </c>
    </row>
    <row r="10" spans="2:10" x14ac:dyDescent="0.25">
      <c r="B10" s="26" t="s">
        <v>36</v>
      </c>
      <c r="C10" s="7"/>
      <c r="D10" s="7"/>
      <c r="E10" s="7"/>
      <c r="F10" s="7">
        <f>32*7</f>
        <v>224</v>
      </c>
      <c r="G10" s="7"/>
      <c r="H10" s="7"/>
      <c r="I10" s="7"/>
      <c r="J10" s="10">
        <f>SUM(C10:I10)</f>
        <v>224</v>
      </c>
    </row>
    <row r="11" spans="2:10" x14ac:dyDescent="0.25">
      <c r="B11" s="26" t="s">
        <v>37</v>
      </c>
      <c r="C11" s="7"/>
      <c r="D11" s="7"/>
      <c r="E11" s="7">
        <v>120</v>
      </c>
      <c r="F11" s="7"/>
      <c r="G11" s="7"/>
      <c r="H11" s="7"/>
      <c r="I11" s="7"/>
      <c r="J11" s="10">
        <f>SUM(C11:I11)</f>
        <v>120</v>
      </c>
    </row>
    <row r="12" spans="2:10" ht="30" x14ac:dyDescent="0.25">
      <c r="B12" s="28" t="s">
        <v>39</v>
      </c>
      <c r="C12" s="7"/>
      <c r="D12" s="7">
        <v>2</v>
      </c>
      <c r="E12" s="7"/>
      <c r="F12" s="7"/>
      <c r="G12" s="7"/>
      <c r="H12" s="7"/>
      <c r="I12" s="7"/>
      <c r="J12" s="10">
        <f t="shared" si="0"/>
        <v>2</v>
      </c>
    </row>
    <row r="13" spans="2:10" x14ac:dyDescent="0.25">
      <c r="B13" s="26" t="s">
        <v>38</v>
      </c>
      <c r="C13" s="7"/>
      <c r="D13" s="7"/>
      <c r="E13" s="7"/>
      <c r="F13" s="7"/>
      <c r="G13" s="7"/>
      <c r="H13" s="7"/>
      <c r="I13" s="7"/>
      <c r="J13" s="7"/>
    </row>
    <row r="14" spans="2:10" ht="30" x14ac:dyDescent="0.25">
      <c r="B14" s="28" t="s">
        <v>41</v>
      </c>
      <c r="C14" s="7"/>
      <c r="D14" s="7"/>
      <c r="E14" s="7"/>
      <c r="F14" s="7"/>
      <c r="G14" s="7"/>
      <c r="H14" s="7"/>
      <c r="I14" s="7"/>
      <c r="J14" s="10">
        <f>SUM(C14:I14)</f>
        <v>0</v>
      </c>
    </row>
    <row r="15" spans="2:10" ht="30" x14ac:dyDescent="0.25">
      <c r="B15" s="28" t="s">
        <v>40</v>
      </c>
      <c r="C15" s="7"/>
      <c r="D15" s="7"/>
      <c r="E15" s="7"/>
      <c r="F15" s="7"/>
      <c r="G15" s="7"/>
      <c r="H15" s="7"/>
      <c r="I15" s="7"/>
      <c r="J15" s="10">
        <f>SUM(C15:I15)</f>
        <v>0</v>
      </c>
    </row>
    <row r="16" spans="2:10" ht="30" x14ac:dyDescent="0.25">
      <c r="B16" s="28" t="s">
        <v>43</v>
      </c>
      <c r="C16" s="7">
        <v>14</v>
      </c>
      <c r="D16" s="7"/>
      <c r="E16" s="7"/>
      <c r="F16" s="7"/>
      <c r="G16" s="7"/>
      <c r="H16" s="7"/>
      <c r="I16" s="7"/>
      <c r="J16" s="10">
        <f t="shared" si="0"/>
        <v>14</v>
      </c>
    </row>
    <row r="17" spans="2:10" x14ac:dyDescent="0.25">
      <c r="B17" s="26" t="s">
        <v>42</v>
      </c>
      <c r="C17" s="7"/>
      <c r="D17" s="7"/>
      <c r="E17" s="7"/>
      <c r="F17" s="7"/>
      <c r="G17" s="7"/>
      <c r="H17" s="7"/>
      <c r="I17" s="7"/>
      <c r="J17" s="10">
        <f t="shared" si="0"/>
        <v>0</v>
      </c>
    </row>
    <row r="18" spans="2:10" x14ac:dyDescent="0.25">
      <c r="B18" s="26" t="s">
        <v>44</v>
      </c>
      <c r="C18" s="7"/>
      <c r="D18" s="7"/>
      <c r="E18" s="7" t="s">
        <v>27</v>
      </c>
      <c r="F18" s="7"/>
      <c r="G18" s="7"/>
      <c r="H18" s="7"/>
      <c r="I18" s="7"/>
      <c r="J18" s="12" t="s">
        <v>27</v>
      </c>
    </row>
    <row r="19" spans="2:10" x14ac:dyDescent="0.25">
      <c r="B19" s="30" t="s">
        <v>30</v>
      </c>
      <c r="J19" s="10">
        <f>SUM(C19:I19)</f>
        <v>0</v>
      </c>
    </row>
    <row r="20" spans="2:10" ht="30" x14ac:dyDescent="0.25">
      <c r="B20" s="28" t="s">
        <v>45</v>
      </c>
      <c r="C20" s="7"/>
      <c r="D20" s="7"/>
      <c r="E20" s="7"/>
      <c r="F20" s="7"/>
      <c r="G20" s="7"/>
      <c r="H20" s="7"/>
      <c r="I20" s="7"/>
      <c r="J20" s="10">
        <f>SUM(C20:I20)</f>
        <v>0</v>
      </c>
    </row>
    <row r="21" spans="2:10" x14ac:dyDescent="0.25">
      <c r="B21" s="26" t="s">
        <v>46</v>
      </c>
      <c r="C21" s="7"/>
      <c r="D21" s="7"/>
      <c r="E21" s="7"/>
      <c r="F21" s="7">
        <f>16*7</f>
        <v>112</v>
      </c>
      <c r="G21" s="7"/>
      <c r="H21" s="7"/>
      <c r="I21" s="7"/>
      <c r="J21" s="10">
        <f>SUM(C21:I21)</f>
        <v>112</v>
      </c>
    </row>
    <row r="22" spans="2:10" x14ac:dyDescent="0.25">
      <c r="B22" s="26" t="s">
        <v>47</v>
      </c>
      <c r="C22" s="7"/>
      <c r="D22" s="7"/>
      <c r="E22" s="7"/>
      <c r="F22" s="7"/>
      <c r="G22" s="7"/>
      <c r="H22" s="7"/>
      <c r="I22" s="7"/>
      <c r="J22" s="10">
        <f>SUM(C22:I22)</f>
        <v>0</v>
      </c>
    </row>
    <row r="23" spans="2:10" x14ac:dyDescent="0.25">
      <c r="B23" s="26" t="s">
        <v>48</v>
      </c>
      <c r="C23" s="7">
        <v>14</v>
      </c>
      <c r="D23" s="7">
        <v>2</v>
      </c>
      <c r="E23" s="7"/>
      <c r="F23" s="7"/>
      <c r="G23" s="7"/>
      <c r="H23" s="7"/>
      <c r="I23" s="7"/>
      <c r="J23" s="10">
        <f t="shared" si="0"/>
        <v>16</v>
      </c>
    </row>
    <row r="24" spans="2:10" x14ac:dyDescent="0.25">
      <c r="B24" s="26" t="s">
        <v>49</v>
      </c>
      <c r="C24" s="7">
        <v>42</v>
      </c>
      <c r="D24" s="7">
        <v>4</v>
      </c>
      <c r="E24" s="7"/>
      <c r="F24" s="7"/>
      <c r="G24" s="7"/>
      <c r="H24" s="7"/>
      <c r="I24" s="7"/>
      <c r="J24" s="10">
        <f t="shared" si="0"/>
        <v>46</v>
      </c>
    </row>
    <row r="25" spans="2:10" x14ac:dyDescent="0.25">
      <c r="B25" s="26" t="s">
        <v>55</v>
      </c>
      <c r="C25" s="7"/>
      <c r="D25" s="7"/>
      <c r="E25" s="7"/>
      <c r="F25" s="7"/>
      <c r="G25" s="9"/>
      <c r="H25" s="9"/>
      <c r="I25" s="9"/>
      <c r="J25" s="13">
        <f t="shared" si="0"/>
        <v>0</v>
      </c>
    </row>
    <row r="26" spans="2:10" x14ac:dyDescent="0.25">
      <c r="B26" s="26" t="s">
        <v>50</v>
      </c>
      <c r="C26" s="7">
        <v>14</v>
      </c>
      <c r="D26" s="7"/>
      <c r="E26" s="7"/>
      <c r="F26" s="7"/>
      <c r="G26" s="7"/>
      <c r="H26" s="7"/>
      <c r="I26" s="7"/>
      <c r="J26" s="10">
        <f>SUM(C26:I26)</f>
        <v>14</v>
      </c>
    </row>
    <row r="27" spans="2:10" x14ac:dyDescent="0.25">
      <c r="B27" s="26" t="s">
        <v>51</v>
      </c>
      <c r="C27" s="7"/>
      <c r="D27" s="7"/>
      <c r="E27" s="7"/>
      <c r="F27" s="7"/>
      <c r="G27" s="7"/>
      <c r="H27" s="7"/>
      <c r="I27" s="7"/>
      <c r="J27" s="10">
        <f t="shared" si="0"/>
        <v>0</v>
      </c>
    </row>
    <row r="28" spans="2:10" x14ac:dyDescent="0.25">
      <c r="B28" s="26" t="s">
        <v>52</v>
      </c>
      <c r="C28" s="7"/>
      <c r="D28" s="7">
        <v>2</v>
      </c>
      <c r="E28" s="7"/>
      <c r="F28" s="7"/>
      <c r="G28" s="7"/>
      <c r="H28" s="7"/>
      <c r="I28" s="7"/>
      <c r="J28" s="10">
        <f>SUM(C28:I28)</f>
        <v>2</v>
      </c>
    </row>
    <row r="29" spans="2:10" x14ac:dyDescent="0.25">
      <c r="B29" s="26" t="s">
        <v>53</v>
      </c>
      <c r="C29" s="7"/>
      <c r="D29" s="7"/>
      <c r="E29" s="7"/>
      <c r="F29" s="7"/>
      <c r="G29" s="7"/>
      <c r="H29" s="7"/>
      <c r="I29" s="7"/>
      <c r="J29" s="7"/>
    </row>
    <row r="30" spans="2:10" x14ac:dyDescent="0.25">
      <c r="B30" s="26" t="s">
        <v>54</v>
      </c>
      <c r="C30" s="7">
        <v>14</v>
      </c>
      <c r="D30" s="7">
        <v>2</v>
      </c>
      <c r="E30" s="7">
        <v>2</v>
      </c>
      <c r="F30" s="7">
        <v>7</v>
      </c>
      <c r="G30" s="7"/>
      <c r="H30" s="7"/>
      <c r="I30" s="7"/>
      <c r="J30" s="10">
        <f>SUM(C30:I30)</f>
        <v>25</v>
      </c>
    </row>
    <row r="32" spans="2:10" x14ac:dyDescent="0.25">
      <c r="B32" s="35" t="s">
        <v>59</v>
      </c>
    </row>
  </sheetData>
  <mergeCells count="1">
    <mergeCell ref="C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0"/>
  <sheetViews>
    <sheetView tabSelected="1" workbookViewId="0">
      <selection activeCell="I10" sqref="I10"/>
    </sheetView>
  </sheetViews>
  <sheetFormatPr defaultRowHeight="15" x14ac:dyDescent="0.25"/>
  <cols>
    <col min="2" max="2" width="41" style="25" customWidth="1"/>
    <col min="3" max="3" width="16.5703125" style="7" customWidth="1"/>
    <col min="4" max="5" width="9.140625" style="7"/>
    <col min="6" max="6" width="14.140625" style="15" customWidth="1"/>
  </cols>
  <sheetData>
    <row r="1" spans="2:6" x14ac:dyDescent="0.25">
      <c r="B1" s="20"/>
      <c r="C1" s="16" t="s">
        <v>2</v>
      </c>
      <c r="D1" s="16" t="s">
        <v>18</v>
      </c>
      <c r="E1" s="16" t="s">
        <v>23</v>
      </c>
      <c r="F1" s="17" t="s">
        <v>28</v>
      </c>
    </row>
    <row r="2" spans="2:6" ht="45" x14ac:dyDescent="0.25">
      <c r="B2" s="21" t="s">
        <v>34</v>
      </c>
      <c r="C2" s="16">
        <v>18</v>
      </c>
      <c r="D2" s="16">
        <v>6</v>
      </c>
      <c r="E2" s="16">
        <v>51</v>
      </c>
      <c r="F2" s="17">
        <f>SUM(C2:E2)</f>
        <v>75</v>
      </c>
    </row>
    <row r="3" spans="2:6" x14ac:dyDescent="0.25">
      <c r="B3" s="22" t="s">
        <v>15</v>
      </c>
      <c r="C3" s="16">
        <v>1</v>
      </c>
      <c r="D3" s="16">
        <v>2</v>
      </c>
      <c r="E3" s="16">
        <v>2</v>
      </c>
      <c r="F3" s="17">
        <f t="shared" ref="F3:F28" si="0">SUM(C3:E3)</f>
        <v>5</v>
      </c>
    </row>
    <row r="4" spans="2:6" x14ac:dyDescent="0.25">
      <c r="B4" s="22" t="s">
        <v>31</v>
      </c>
      <c r="C4" s="16">
        <v>4</v>
      </c>
      <c r="D4" s="16">
        <v>0</v>
      </c>
      <c r="E4" s="16">
        <v>0</v>
      </c>
      <c r="F4" s="17">
        <f t="shared" si="0"/>
        <v>4</v>
      </c>
    </row>
    <row r="5" spans="2:6" ht="60" x14ac:dyDescent="0.25">
      <c r="B5" s="21" t="s">
        <v>32</v>
      </c>
      <c r="C5" s="16">
        <v>17</v>
      </c>
      <c r="D5" s="16">
        <v>40</v>
      </c>
      <c r="E5" s="16">
        <v>55</v>
      </c>
      <c r="F5" s="17">
        <f t="shared" si="0"/>
        <v>112</v>
      </c>
    </row>
    <row r="6" spans="2:6" ht="30" x14ac:dyDescent="0.25">
      <c r="B6" s="21" t="s">
        <v>33</v>
      </c>
      <c r="C6" s="16">
        <v>100</v>
      </c>
      <c r="D6" s="16">
        <v>0</v>
      </c>
      <c r="E6" s="16">
        <v>0</v>
      </c>
      <c r="F6" s="17">
        <f>SUM(C6:E6)</f>
        <v>100</v>
      </c>
    </row>
    <row r="7" spans="2:6" ht="45" x14ac:dyDescent="0.25">
      <c r="B7" s="21" t="s">
        <v>35</v>
      </c>
      <c r="C7" s="16">
        <v>52</v>
      </c>
      <c r="D7" s="16">
        <v>0</v>
      </c>
      <c r="E7" s="16">
        <v>40</v>
      </c>
      <c r="F7" s="17">
        <f>SUM(C7:E7)</f>
        <v>92</v>
      </c>
    </row>
    <row r="8" spans="2:6" x14ac:dyDescent="0.25">
      <c r="B8" s="23" t="s">
        <v>36</v>
      </c>
      <c r="C8" s="16">
        <v>0</v>
      </c>
      <c r="D8" s="16">
        <v>128</v>
      </c>
      <c r="E8" s="16">
        <v>224</v>
      </c>
      <c r="F8" s="17">
        <f>SUM(C8:E8)</f>
        <v>352</v>
      </c>
    </row>
    <row r="9" spans="2:6" x14ac:dyDescent="0.25">
      <c r="B9" s="23" t="s">
        <v>37</v>
      </c>
      <c r="C9" s="16">
        <v>240</v>
      </c>
      <c r="D9" s="16">
        <v>240</v>
      </c>
      <c r="E9" s="16">
        <v>120</v>
      </c>
      <c r="F9" s="17">
        <f>SUM(C9:E9)</f>
        <v>600</v>
      </c>
    </row>
    <row r="10" spans="2:6" ht="30" x14ac:dyDescent="0.25">
      <c r="B10" s="21" t="s">
        <v>39</v>
      </c>
      <c r="C10" s="16">
        <v>4</v>
      </c>
      <c r="D10" s="16">
        <v>0</v>
      </c>
      <c r="E10" s="16">
        <v>2</v>
      </c>
      <c r="F10" s="17">
        <f t="shared" si="0"/>
        <v>6</v>
      </c>
    </row>
    <row r="11" spans="2:6" x14ac:dyDescent="0.25">
      <c r="B11" s="23" t="s">
        <v>38</v>
      </c>
      <c r="C11" s="16" t="s">
        <v>14</v>
      </c>
      <c r="D11" s="16">
        <v>0</v>
      </c>
      <c r="E11" s="16">
        <v>0</v>
      </c>
      <c r="F11" s="17" t="str">
        <f>C11</f>
        <v>dla 100 os.</v>
      </c>
    </row>
    <row r="12" spans="2:6" ht="30" x14ac:dyDescent="0.25">
      <c r="B12" s="21" t="s">
        <v>41</v>
      </c>
      <c r="C12" s="16">
        <v>0</v>
      </c>
      <c r="D12" s="16">
        <v>35</v>
      </c>
      <c r="E12" s="16">
        <v>0</v>
      </c>
      <c r="F12" s="17">
        <f>SUM(C12:E12)</f>
        <v>35</v>
      </c>
    </row>
    <row r="13" spans="2:6" ht="30" x14ac:dyDescent="0.25">
      <c r="B13" s="21" t="s">
        <v>40</v>
      </c>
      <c r="C13" s="16">
        <v>0</v>
      </c>
      <c r="D13" s="16">
        <v>6</v>
      </c>
      <c r="E13" s="16">
        <v>0</v>
      </c>
      <c r="F13" s="17">
        <f>SUM(C13:E13)</f>
        <v>6</v>
      </c>
    </row>
    <row r="14" spans="2:6" ht="30" x14ac:dyDescent="0.25">
      <c r="B14" s="21" t="s">
        <v>43</v>
      </c>
      <c r="C14" s="16">
        <v>10</v>
      </c>
      <c r="D14" s="16">
        <v>0</v>
      </c>
      <c r="E14" s="16">
        <v>14</v>
      </c>
      <c r="F14" s="17">
        <f t="shared" si="0"/>
        <v>24</v>
      </c>
    </row>
    <row r="15" spans="2:6" x14ac:dyDescent="0.25">
      <c r="B15" s="23" t="s">
        <v>42</v>
      </c>
      <c r="C15" s="16">
        <v>2</v>
      </c>
      <c r="D15" s="16">
        <v>0</v>
      </c>
      <c r="E15" s="16">
        <v>0</v>
      </c>
      <c r="F15" s="17">
        <f t="shared" si="0"/>
        <v>2</v>
      </c>
    </row>
    <row r="16" spans="2:6" x14ac:dyDescent="0.25">
      <c r="B16" s="23" t="s">
        <v>44</v>
      </c>
      <c r="C16" s="16" t="s">
        <v>16</v>
      </c>
      <c r="D16" s="16" t="s">
        <v>16</v>
      </c>
      <c r="E16" s="16" t="s">
        <v>27</v>
      </c>
      <c r="F16" s="17" t="s">
        <v>29</v>
      </c>
    </row>
    <row r="17" spans="2:6" x14ac:dyDescent="0.25">
      <c r="B17" s="24" t="s">
        <v>30</v>
      </c>
      <c r="C17" s="16">
        <v>4</v>
      </c>
      <c r="D17" s="16">
        <v>0</v>
      </c>
      <c r="E17" s="16">
        <v>0</v>
      </c>
      <c r="F17" s="18">
        <f>SUM(C17:E17)</f>
        <v>4</v>
      </c>
    </row>
    <row r="18" spans="2:6" ht="30" x14ac:dyDescent="0.25">
      <c r="B18" s="21" t="s">
        <v>45</v>
      </c>
      <c r="C18" s="16">
        <v>0</v>
      </c>
      <c r="D18" s="16">
        <v>12</v>
      </c>
      <c r="E18" s="16">
        <v>0</v>
      </c>
      <c r="F18" s="17">
        <f>SUM(C18:E18)</f>
        <v>12</v>
      </c>
    </row>
    <row r="19" spans="2:6" x14ac:dyDescent="0.25">
      <c r="B19" s="23" t="s">
        <v>46</v>
      </c>
      <c r="C19" s="16">
        <v>0</v>
      </c>
      <c r="D19" s="16">
        <v>64</v>
      </c>
      <c r="E19" s="16">
        <v>112</v>
      </c>
      <c r="F19" s="17">
        <f>SUM(C19:E19)</f>
        <v>176</v>
      </c>
    </row>
    <row r="20" spans="2:6" x14ac:dyDescent="0.25">
      <c r="B20" s="23" t="s">
        <v>47</v>
      </c>
      <c r="C20" s="16">
        <v>0</v>
      </c>
      <c r="D20" s="16">
        <v>2</v>
      </c>
      <c r="E20" s="16">
        <v>0</v>
      </c>
      <c r="F20" s="17">
        <f>SUM(C20:E20)</f>
        <v>2</v>
      </c>
    </row>
    <row r="21" spans="2:6" x14ac:dyDescent="0.25">
      <c r="B21" s="23" t="s">
        <v>48</v>
      </c>
      <c r="C21" s="16">
        <v>10</v>
      </c>
      <c r="D21" s="16">
        <v>0</v>
      </c>
      <c r="E21" s="16">
        <v>16</v>
      </c>
      <c r="F21" s="17">
        <f t="shared" si="0"/>
        <v>26</v>
      </c>
    </row>
    <row r="22" spans="2:6" x14ac:dyDescent="0.25">
      <c r="B22" s="23" t="s">
        <v>49</v>
      </c>
      <c r="C22" s="16">
        <v>36</v>
      </c>
      <c r="D22" s="16">
        <v>0</v>
      </c>
      <c r="E22" s="16">
        <v>46</v>
      </c>
      <c r="F22" s="17">
        <f t="shared" si="0"/>
        <v>82</v>
      </c>
    </row>
    <row r="23" spans="2:6" x14ac:dyDescent="0.25">
      <c r="B23" s="23" t="s">
        <v>55</v>
      </c>
      <c r="C23" s="16" t="s">
        <v>56</v>
      </c>
      <c r="D23" s="16">
        <v>0</v>
      </c>
      <c r="E23" s="16">
        <v>0</v>
      </c>
      <c r="F23" s="19" t="s">
        <v>56</v>
      </c>
    </row>
    <row r="24" spans="2:6" x14ac:dyDescent="0.25">
      <c r="B24" s="23" t="s">
        <v>50</v>
      </c>
      <c r="C24" s="16">
        <v>11</v>
      </c>
      <c r="D24" s="16">
        <v>0</v>
      </c>
      <c r="E24" s="16">
        <v>14</v>
      </c>
      <c r="F24" s="17">
        <f>SUM(C24:E24)</f>
        <v>25</v>
      </c>
    </row>
    <row r="25" spans="2:6" x14ac:dyDescent="0.25">
      <c r="B25" s="23" t="s">
        <v>51</v>
      </c>
      <c r="C25" s="16">
        <v>4</v>
      </c>
      <c r="D25" s="16">
        <v>0</v>
      </c>
      <c r="E25" s="16">
        <v>0</v>
      </c>
      <c r="F25" s="17">
        <f t="shared" si="0"/>
        <v>4</v>
      </c>
    </row>
    <row r="26" spans="2:6" x14ac:dyDescent="0.25">
      <c r="B26" s="23" t="s">
        <v>52</v>
      </c>
      <c r="C26" s="16">
        <v>5</v>
      </c>
      <c r="D26" s="16">
        <v>0</v>
      </c>
      <c r="E26" s="16">
        <v>2</v>
      </c>
      <c r="F26" s="17">
        <f>SUM(C26:E26)</f>
        <v>7</v>
      </c>
    </row>
    <row r="27" spans="2:6" x14ac:dyDescent="0.25">
      <c r="B27" s="23" t="s">
        <v>53</v>
      </c>
      <c r="C27" s="16" t="s">
        <v>17</v>
      </c>
      <c r="D27" s="16">
        <v>0</v>
      </c>
      <c r="E27" s="16">
        <v>0</v>
      </c>
      <c r="F27" s="17" t="str">
        <f>C27</f>
        <v>dla ok. 1000 os.</v>
      </c>
    </row>
    <row r="28" spans="2:6" x14ac:dyDescent="0.25">
      <c r="B28" s="23" t="s">
        <v>54</v>
      </c>
      <c r="C28" s="16">
        <v>23</v>
      </c>
      <c r="D28" s="16">
        <v>8</v>
      </c>
      <c r="E28" s="16">
        <v>25</v>
      </c>
      <c r="F28" s="17">
        <f t="shared" si="0"/>
        <v>56</v>
      </c>
    </row>
    <row r="30" spans="2:6" x14ac:dyDescent="0.25">
      <c r="B30" s="27" t="s">
        <v>58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PARTER</vt:lpstr>
      <vt:lpstr>I PIĘTRO</vt:lpstr>
      <vt:lpstr>II PIĘTRO</vt:lpstr>
      <vt:lpstr>SUMA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DZP11</cp:lastModifiedBy>
  <dcterms:created xsi:type="dcterms:W3CDTF">2019-09-28T08:37:00Z</dcterms:created>
  <dcterms:modified xsi:type="dcterms:W3CDTF">2019-12-03T10:11:14Z</dcterms:modified>
</cp:coreProperties>
</file>