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awesoba\Desktop\"/>
    </mc:Choice>
  </mc:AlternateContent>
  <xr:revisionPtr revIDLastSave="0" documentId="8_{AC0BE043-E97F-45EA-A760-3279A183FAC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62" i="1" l="1"/>
  <c r="J162" i="1" s="1"/>
  <c r="I162" i="1"/>
  <c r="H175" i="1"/>
  <c r="J175" i="1" s="1"/>
  <c r="I175" i="1"/>
  <c r="H174" i="1"/>
  <c r="J174" i="1" s="1"/>
  <c r="I174" i="1"/>
  <c r="H173" i="1"/>
  <c r="J173" i="1" s="1"/>
  <c r="I173" i="1"/>
  <c r="H41" i="1" l="1"/>
  <c r="H42" i="1"/>
  <c r="H43" i="1"/>
  <c r="J43" i="1" s="1"/>
  <c r="H44" i="1"/>
  <c r="J44" i="1" s="1"/>
  <c r="H45" i="1"/>
  <c r="H40" i="1"/>
  <c r="J40" i="1" s="1"/>
  <c r="J41" i="1"/>
  <c r="J42" i="1"/>
  <c r="H46" i="1"/>
  <c r="H47" i="1"/>
  <c r="H48" i="1"/>
  <c r="J48" i="1" s="1"/>
  <c r="H49" i="1"/>
  <c r="J49" i="1" s="1"/>
  <c r="H50" i="1"/>
  <c r="J50" i="1" s="1"/>
  <c r="H51" i="1"/>
  <c r="H52" i="1"/>
  <c r="J52" i="1" s="1"/>
  <c r="H53" i="1"/>
  <c r="J47" i="1"/>
  <c r="J45" i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I249" i="1"/>
  <c r="H249" i="1"/>
  <c r="J249" i="1" s="1"/>
  <c r="I248" i="1"/>
  <c r="H248" i="1"/>
  <c r="J248" i="1" s="1"/>
  <c r="I247" i="1"/>
  <c r="H247" i="1"/>
  <c r="J247" i="1" s="1"/>
  <c r="I246" i="1"/>
  <c r="H246" i="1"/>
  <c r="J246" i="1" s="1"/>
  <c r="I245" i="1"/>
  <c r="H245" i="1"/>
  <c r="J245" i="1" s="1"/>
  <c r="I244" i="1"/>
  <c r="H244" i="1"/>
  <c r="J244" i="1" s="1"/>
  <c r="I243" i="1"/>
  <c r="H243" i="1"/>
  <c r="J243" i="1" s="1"/>
  <c r="I242" i="1"/>
  <c r="H242" i="1"/>
  <c r="J242" i="1" s="1"/>
  <c r="I241" i="1"/>
  <c r="H241" i="1"/>
  <c r="J241" i="1" s="1"/>
  <c r="I240" i="1"/>
  <c r="H240" i="1"/>
  <c r="J240" i="1" s="1"/>
  <c r="I239" i="1"/>
  <c r="H239" i="1"/>
  <c r="J239" i="1" s="1"/>
  <c r="J238" i="1"/>
  <c r="I238" i="1"/>
  <c r="H238" i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8" i="1"/>
  <c r="H228" i="1"/>
  <c r="J228" i="1" s="1"/>
  <c r="I227" i="1"/>
  <c r="H227" i="1"/>
  <c r="J227" i="1" s="1"/>
  <c r="I226" i="1"/>
  <c r="H226" i="1"/>
  <c r="J226" i="1" s="1"/>
  <c r="I225" i="1"/>
  <c r="H225" i="1"/>
  <c r="J225" i="1" s="1"/>
  <c r="I224" i="1"/>
  <c r="H224" i="1"/>
  <c r="J224" i="1" s="1"/>
  <c r="I223" i="1"/>
  <c r="H223" i="1"/>
  <c r="J223" i="1" s="1"/>
  <c r="I222" i="1"/>
  <c r="H222" i="1"/>
  <c r="J222" i="1" s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J216" i="1"/>
  <c r="I216" i="1"/>
  <c r="H216" i="1"/>
  <c r="I215" i="1"/>
  <c r="H215" i="1"/>
  <c r="J215" i="1" s="1"/>
  <c r="I214" i="1"/>
  <c r="H214" i="1"/>
  <c r="J214" i="1" s="1"/>
  <c r="I213" i="1"/>
  <c r="H213" i="1"/>
  <c r="J213" i="1" s="1"/>
  <c r="I212" i="1"/>
  <c r="H212" i="1"/>
  <c r="J212" i="1" s="1"/>
  <c r="I211" i="1"/>
  <c r="H211" i="1"/>
  <c r="J211" i="1" s="1"/>
  <c r="I210" i="1"/>
  <c r="H210" i="1"/>
  <c r="J210" i="1" s="1"/>
  <c r="I209" i="1"/>
  <c r="H209" i="1"/>
  <c r="J209" i="1" s="1"/>
  <c r="I208" i="1"/>
  <c r="H208" i="1"/>
  <c r="J208" i="1" s="1"/>
  <c r="I207" i="1"/>
  <c r="H207" i="1"/>
  <c r="J207" i="1" s="1"/>
  <c r="I206" i="1"/>
  <c r="H206" i="1"/>
  <c r="J206" i="1" s="1"/>
  <c r="I205" i="1"/>
  <c r="H205" i="1"/>
  <c r="J205" i="1" s="1"/>
  <c r="I204" i="1"/>
  <c r="H204" i="1"/>
  <c r="J204" i="1" s="1"/>
  <c r="I203" i="1"/>
  <c r="H203" i="1"/>
  <c r="J203" i="1" s="1"/>
  <c r="I202" i="1"/>
  <c r="H202" i="1"/>
  <c r="J202" i="1" s="1"/>
  <c r="I201" i="1"/>
  <c r="H201" i="1"/>
  <c r="J201" i="1" s="1"/>
  <c r="I200" i="1"/>
  <c r="H200" i="1"/>
  <c r="J200" i="1" s="1"/>
  <c r="I199" i="1"/>
  <c r="H199" i="1"/>
  <c r="J199" i="1" s="1"/>
  <c r="I198" i="1"/>
  <c r="H198" i="1"/>
  <c r="J198" i="1" s="1"/>
  <c r="I197" i="1"/>
  <c r="H197" i="1"/>
  <c r="J197" i="1" s="1"/>
  <c r="I196" i="1"/>
  <c r="H196" i="1"/>
  <c r="J196" i="1" s="1"/>
  <c r="I195" i="1"/>
  <c r="H195" i="1"/>
  <c r="J195" i="1" s="1"/>
  <c r="I194" i="1"/>
  <c r="H194" i="1"/>
  <c r="J194" i="1" s="1"/>
  <c r="I193" i="1"/>
  <c r="H193" i="1"/>
  <c r="J193" i="1" s="1"/>
  <c r="J192" i="1"/>
  <c r="I192" i="1"/>
  <c r="H192" i="1"/>
  <c r="I191" i="1"/>
  <c r="H191" i="1"/>
  <c r="J191" i="1" s="1"/>
  <c r="J190" i="1"/>
  <c r="I190" i="1"/>
  <c r="H190" i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J178" i="1"/>
  <c r="I178" i="1"/>
  <c r="H178" i="1"/>
  <c r="I177" i="1"/>
  <c r="H177" i="1"/>
  <c r="J177" i="1" s="1"/>
  <c r="I176" i="1"/>
  <c r="H176" i="1"/>
  <c r="J176" i="1" s="1"/>
  <c r="I172" i="1"/>
  <c r="H172" i="1"/>
  <c r="J172" i="1" s="1"/>
  <c r="I171" i="1"/>
  <c r="H171" i="1"/>
  <c r="J171" i="1" s="1"/>
  <c r="I170" i="1"/>
  <c r="H170" i="1"/>
  <c r="J170" i="1" s="1"/>
  <c r="I169" i="1"/>
  <c r="H169" i="1"/>
  <c r="J169" i="1" s="1"/>
  <c r="I168" i="1"/>
  <c r="H168" i="1"/>
  <c r="J168" i="1" s="1"/>
  <c r="I167" i="1"/>
  <c r="H167" i="1"/>
  <c r="J167" i="1" s="1"/>
  <c r="I166" i="1"/>
  <c r="H166" i="1"/>
  <c r="J166" i="1" s="1"/>
  <c r="J165" i="1"/>
  <c r="I165" i="1"/>
  <c r="H165" i="1"/>
  <c r="I164" i="1"/>
  <c r="H164" i="1"/>
  <c r="J164" i="1" s="1"/>
  <c r="I163" i="1"/>
  <c r="H163" i="1"/>
  <c r="J163" i="1" s="1"/>
  <c r="I161" i="1"/>
  <c r="H161" i="1"/>
  <c r="J161" i="1" s="1"/>
  <c r="I160" i="1"/>
  <c r="H160" i="1"/>
  <c r="J160" i="1" s="1"/>
  <c r="I159" i="1"/>
  <c r="H159" i="1"/>
  <c r="J159" i="1" s="1"/>
  <c r="I158" i="1"/>
  <c r="H158" i="1"/>
  <c r="J158" i="1" s="1"/>
  <c r="I157" i="1"/>
  <c r="H157" i="1"/>
  <c r="J157" i="1" s="1"/>
  <c r="I156" i="1"/>
  <c r="H156" i="1"/>
  <c r="J156" i="1" s="1"/>
  <c r="I155" i="1"/>
  <c r="H155" i="1"/>
  <c r="J155" i="1" s="1"/>
  <c r="I154" i="1"/>
  <c r="H154" i="1"/>
  <c r="J154" i="1" s="1"/>
  <c r="I153" i="1"/>
  <c r="H153" i="1"/>
  <c r="J153" i="1" s="1"/>
  <c r="J152" i="1"/>
  <c r="I152" i="1"/>
  <c r="H152" i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I136" i="1"/>
  <c r="H136" i="1"/>
  <c r="J136" i="1" s="1"/>
  <c r="I135" i="1"/>
  <c r="H135" i="1"/>
  <c r="J135" i="1" s="1"/>
  <c r="I134" i="1"/>
  <c r="H134" i="1"/>
  <c r="J134" i="1" s="1"/>
  <c r="I133" i="1"/>
  <c r="H133" i="1"/>
  <c r="J133" i="1" s="1"/>
  <c r="I132" i="1"/>
  <c r="H132" i="1"/>
  <c r="J132" i="1" s="1"/>
  <c r="I131" i="1"/>
  <c r="H131" i="1"/>
  <c r="J131" i="1" s="1"/>
  <c r="I130" i="1"/>
  <c r="H130" i="1"/>
  <c r="J130" i="1" s="1"/>
  <c r="I129" i="1"/>
  <c r="H129" i="1"/>
  <c r="J129" i="1" s="1"/>
  <c r="J128" i="1"/>
  <c r="I128" i="1"/>
  <c r="H128" i="1"/>
  <c r="I127" i="1"/>
  <c r="H127" i="1"/>
  <c r="J127" i="1" s="1"/>
  <c r="J126" i="1"/>
  <c r="I126" i="1"/>
  <c r="H126" i="1"/>
  <c r="I125" i="1"/>
  <c r="H125" i="1"/>
  <c r="J125" i="1" s="1"/>
  <c r="I124" i="1"/>
  <c r="H124" i="1"/>
  <c r="J124" i="1" s="1"/>
  <c r="I123" i="1"/>
  <c r="H123" i="1"/>
  <c r="J123" i="1" s="1"/>
  <c r="I122" i="1"/>
  <c r="H122" i="1"/>
  <c r="J122" i="1" s="1"/>
  <c r="I121" i="1"/>
  <c r="H121" i="1"/>
  <c r="J121" i="1" s="1"/>
  <c r="I120" i="1"/>
  <c r="H120" i="1"/>
  <c r="J120" i="1" s="1"/>
  <c r="I119" i="1"/>
  <c r="H119" i="1"/>
  <c r="J119" i="1" s="1"/>
  <c r="I118" i="1"/>
  <c r="H118" i="1"/>
  <c r="J118" i="1" s="1"/>
  <c r="I117" i="1"/>
  <c r="H117" i="1"/>
  <c r="J117" i="1" s="1"/>
  <c r="I116" i="1"/>
  <c r="H116" i="1"/>
  <c r="J116" i="1" s="1"/>
  <c r="I115" i="1"/>
  <c r="H115" i="1"/>
  <c r="J115" i="1" s="1"/>
  <c r="I114" i="1"/>
  <c r="H114" i="1"/>
  <c r="J114" i="1" s="1"/>
  <c r="I113" i="1"/>
  <c r="H113" i="1"/>
  <c r="J113" i="1" s="1"/>
  <c r="I112" i="1"/>
  <c r="H112" i="1"/>
  <c r="J112" i="1" s="1"/>
  <c r="I111" i="1"/>
  <c r="H111" i="1"/>
  <c r="J111" i="1" s="1"/>
  <c r="I110" i="1"/>
  <c r="H110" i="1"/>
  <c r="J110" i="1" s="1"/>
  <c r="I109" i="1"/>
  <c r="H109" i="1"/>
  <c r="J109" i="1" s="1"/>
  <c r="I108" i="1"/>
  <c r="H108" i="1"/>
  <c r="J108" i="1" s="1"/>
  <c r="I107" i="1"/>
  <c r="H107" i="1"/>
  <c r="J107" i="1" s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J102" i="1"/>
  <c r="I102" i="1"/>
  <c r="H102" i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J90" i="1"/>
  <c r="I90" i="1"/>
  <c r="H90" i="1"/>
  <c r="I89" i="1"/>
  <c r="H89" i="1"/>
  <c r="J89" i="1" s="1"/>
  <c r="I88" i="1"/>
  <c r="H88" i="1"/>
  <c r="J88" i="1" s="1"/>
  <c r="I87" i="1"/>
  <c r="H87" i="1"/>
  <c r="J87" i="1" s="1"/>
  <c r="I86" i="1"/>
  <c r="H86" i="1"/>
  <c r="J86" i="1" s="1"/>
  <c r="I85" i="1"/>
  <c r="H85" i="1"/>
  <c r="J85" i="1" s="1"/>
  <c r="I84" i="1"/>
  <c r="H84" i="1"/>
  <c r="J84" i="1" s="1"/>
  <c r="I83" i="1"/>
  <c r="H83" i="1"/>
  <c r="J83" i="1" s="1"/>
  <c r="I82" i="1"/>
  <c r="H82" i="1"/>
  <c r="J82" i="1" s="1"/>
  <c r="I81" i="1"/>
  <c r="H81" i="1"/>
  <c r="J81" i="1" s="1"/>
  <c r="I80" i="1"/>
  <c r="H80" i="1"/>
  <c r="J80" i="1" s="1"/>
  <c r="I79" i="1"/>
  <c r="H79" i="1"/>
  <c r="J79" i="1" s="1"/>
  <c r="I78" i="1"/>
  <c r="H78" i="1"/>
  <c r="J78" i="1" s="1"/>
  <c r="I77" i="1"/>
  <c r="H77" i="1"/>
  <c r="J77" i="1" s="1"/>
  <c r="J76" i="1"/>
  <c r="I76" i="1"/>
  <c r="H76" i="1"/>
  <c r="I75" i="1"/>
  <c r="H75" i="1"/>
  <c r="J75" i="1" s="1"/>
  <c r="I74" i="1"/>
  <c r="H74" i="1"/>
  <c r="J74" i="1" s="1"/>
  <c r="I73" i="1"/>
  <c r="H73" i="1"/>
  <c r="J73" i="1" s="1"/>
  <c r="I72" i="1"/>
  <c r="H72" i="1"/>
  <c r="J72" i="1" s="1"/>
  <c r="I71" i="1"/>
  <c r="H71" i="1"/>
  <c r="J71" i="1" s="1"/>
  <c r="I70" i="1"/>
  <c r="H70" i="1"/>
  <c r="J70" i="1" s="1"/>
  <c r="I69" i="1"/>
  <c r="H69" i="1"/>
  <c r="J69" i="1" s="1"/>
  <c r="J68" i="1"/>
  <c r="I68" i="1"/>
  <c r="H68" i="1"/>
  <c r="I67" i="1"/>
  <c r="H67" i="1"/>
  <c r="J67" i="1" s="1"/>
  <c r="J66" i="1"/>
  <c r="I66" i="1"/>
  <c r="H66" i="1"/>
  <c r="I65" i="1"/>
  <c r="H65" i="1"/>
  <c r="J65" i="1" s="1"/>
  <c r="I64" i="1"/>
  <c r="H64" i="1"/>
  <c r="J64" i="1" s="1"/>
  <c r="I63" i="1"/>
  <c r="H63" i="1"/>
  <c r="J63" i="1" s="1"/>
  <c r="J62" i="1"/>
  <c r="I62" i="1"/>
  <c r="H62" i="1"/>
  <c r="I61" i="1"/>
  <c r="H61" i="1"/>
  <c r="J61" i="1" s="1"/>
  <c r="I60" i="1"/>
  <c r="H60" i="1"/>
  <c r="J60" i="1" s="1"/>
  <c r="I59" i="1"/>
  <c r="H59" i="1"/>
  <c r="J59" i="1" s="1"/>
  <c r="I58" i="1"/>
  <c r="H58" i="1"/>
  <c r="J58" i="1" s="1"/>
  <c r="I57" i="1"/>
  <c r="H57" i="1"/>
  <c r="J57" i="1" s="1"/>
  <c r="I56" i="1"/>
  <c r="H56" i="1"/>
  <c r="J56" i="1" s="1"/>
  <c r="I55" i="1"/>
  <c r="H55" i="1"/>
  <c r="J55" i="1" s="1"/>
  <c r="J54" i="1"/>
  <c r="I54" i="1"/>
  <c r="H54" i="1"/>
  <c r="I53" i="1"/>
  <c r="J53" i="1"/>
  <c r="I52" i="1"/>
  <c r="I51" i="1"/>
  <c r="J51" i="1"/>
  <c r="I50" i="1"/>
  <c r="I49" i="1"/>
  <c r="I48" i="1"/>
  <c r="I47" i="1"/>
  <c r="I46" i="1"/>
  <c r="J46" i="1"/>
  <c r="I45" i="1"/>
  <c r="I44" i="1"/>
  <c r="I43" i="1"/>
  <c r="I42" i="1"/>
  <c r="I41" i="1"/>
  <c r="I40" i="1"/>
  <c r="I39" i="1"/>
  <c r="H39" i="1"/>
  <c r="J39" i="1" s="1"/>
  <c r="I38" i="1"/>
  <c r="H38" i="1"/>
  <c r="J38" i="1" s="1"/>
  <c r="I37" i="1"/>
  <c r="H37" i="1"/>
  <c r="J37" i="1" s="1"/>
  <c r="I36" i="1"/>
  <c r="H36" i="1"/>
  <c r="J36" i="1" s="1"/>
  <c r="I35" i="1"/>
  <c r="H35" i="1"/>
  <c r="J35" i="1" s="1"/>
  <c r="J34" i="1"/>
  <c r="I34" i="1"/>
  <c r="H34" i="1"/>
  <c r="I33" i="1"/>
  <c r="H33" i="1"/>
  <c r="J33" i="1" s="1"/>
  <c r="I32" i="1"/>
  <c r="H32" i="1"/>
  <c r="J32" i="1" s="1"/>
  <c r="I31" i="1"/>
  <c r="H31" i="1"/>
  <c r="J31" i="1" s="1"/>
  <c r="J30" i="1"/>
  <c r="I30" i="1"/>
  <c r="H30" i="1"/>
  <c r="I29" i="1"/>
  <c r="H29" i="1"/>
  <c r="J29" i="1" s="1"/>
  <c r="I28" i="1"/>
  <c r="H28" i="1"/>
  <c r="J28" i="1" s="1"/>
  <c r="I27" i="1"/>
  <c r="H27" i="1"/>
  <c r="J27" i="1" s="1"/>
  <c r="I26" i="1"/>
  <c r="H26" i="1"/>
  <c r="J26" i="1" s="1"/>
  <c r="I25" i="1"/>
  <c r="H25" i="1"/>
  <c r="J25" i="1" s="1"/>
  <c r="J24" i="1"/>
  <c r="I24" i="1"/>
  <c r="H24" i="1"/>
  <c r="I23" i="1"/>
  <c r="H23" i="1"/>
  <c r="J23" i="1" s="1"/>
  <c r="I22" i="1"/>
  <c r="H22" i="1"/>
  <c r="J22" i="1" s="1"/>
  <c r="I21" i="1"/>
  <c r="H21" i="1"/>
  <c r="J21" i="1" s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J16" i="1"/>
  <c r="I16" i="1"/>
  <c r="H16" i="1"/>
  <c r="I15" i="1"/>
  <c r="H15" i="1"/>
  <c r="J15" i="1" s="1"/>
  <c r="J14" i="1"/>
  <c r="I14" i="1"/>
  <c r="H14" i="1"/>
  <c r="I13" i="1"/>
  <c r="H13" i="1"/>
  <c r="J13" i="1" s="1"/>
  <c r="I12" i="1"/>
  <c r="H12" i="1"/>
  <c r="J12" i="1" s="1"/>
  <c r="I11" i="1"/>
  <c r="H11" i="1"/>
  <c r="J11" i="1" s="1"/>
  <c r="J10" i="1"/>
  <c r="I10" i="1"/>
  <c r="H10" i="1"/>
  <c r="I9" i="1"/>
  <c r="H9" i="1"/>
  <c r="J9" i="1" s="1"/>
  <c r="I8" i="1"/>
  <c r="H8" i="1"/>
  <c r="J8" i="1" s="1"/>
  <c r="I7" i="1"/>
  <c r="H7" i="1"/>
  <c r="J7" i="1" s="1"/>
  <c r="I6" i="1"/>
  <c r="H6" i="1"/>
  <c r="J6" i="1" s="1"/>
  <c r="I5" i="1"/>
  <c r="H5" i="1"/>
  <c r="J5" i="1" s="1"/>
  <c r="I4" i="1"/>
  <c r="H4" i="1"/>
  <c r="J4" i="1" s="1"/>
  <c r="I255" i="1" l="1"/>
  <c r="J255" i="1"/>
</calcChain>
</file>

<file path=xl/sharedStrings.xml><?xml version="1.0" encoding="utf-8"?>
<sst xmlns="http://schemas.openxmlformats.org/spreadsheetml/2006/main" count="1009" uniqueCount="570">
  <si>
    <t>Lp</t>
  </si>
  <si>
    <t>Nazwa asortymentu</t>
  </si>
  <si>
    <t>Producent (nazwa oferowanego produktu, nazwa producenta)</t>
  </si>
  <si>
    <t>Jednostka</t>
  </si>
  <si>
    <t>podatek VAT          %</t>
  </si>
  <si>
    <t>Ilość szacunkowa</t>
  </si>
  <si>
    <t>Cena jednostkowa netto (zł)</t>
  </si>
  <si>
    <t>Cena jednostkowa brutto (zł)</t>
  </si>
  <si>
    <t>Kwota netto (zł)</t>
  </si>
  <si>
    <t>Kwota brutto (zł)</t>
  </si>
  <si>
    <t>1.</t>
  </si>
  <si>
    <t>Akumulator Energizer Power Plus 5000mAh R14 C/ 1szt</t>
  </si>
  <si>
    <t>ULTRA</t>
  </si>
  <si>
    <t>szt</t>
  </si>
  <si>
    <t>2.</t>
  </si>
  <si>
    <t>Akumulator LR-03 1100mAh AAA READY TO USE  1 szt</t>
  </si>
  <si>
    <t>3.</t>
  </si>
  <si>
    <t>Akumulator LR-06 2800mAh AA READY TO USE  1 szt</t>
  </si>
  <si>
    <t>4.</t>
  </si>
  <si>
    <t>Automat schodowy AS-221T 230V/16A,z funkcją sygnalizacji wyłączenia oświetl, montaż na szynie DIN</t>
  </si>
  <si>
    <t>F&amp;F</t>
  </si>
  <si>
    <t>5.</t>
  </si>
  <si>
    <t>Automat schodowy AS-B220 230V/16A montaz na szynie DIN</t>
  </si>
  <si>
    <t>6.</t>
  </si>
  <si>
    <t>Automat zmierzchowy AWZ 16A 230V/30A z wewnętrznym czujnikiem światłoczułym</t>
  </si>
  <si>
    <t>7.</t>
  </si>
  <si>
    <t>Automat zmierzchowy AZH 230V/10A z wewnętrznym czujnikiem światłoczułym/AZ-10A TH 35</t>
  </si>
  <si>
    <t>KANLUX</t>
  </si>
  <si>
    <t>8.</t>
  </si>
  <si>
    <t>Bateria 27A 12V SPECIAL do pilota (blister 1szt)</t>
  </si>
  <si>
    <t>VARTA</t>
  </si>
  <si>
    <t>9.</t>
  </si>
  <si>
    <t>Bateria CR 2025 SPECIAL  1 szt</t>
  </si>
  <si>
    <t>REBEL</t>
  </si>
  <si>
    <t>10.</t>
  </si>
  <si>
    <t>Bateria CR 2032 SPECIAL  1 szt</t>
  </si>
  <si>
    <t>BLOW</t>
  </si>
  <si>
    <t>11.</t>
  </si>
  <si>
    <t>Bateria Energizer Alkaline Power R20 D E95 /1szt</t>
  </si>
  <si>
    <t>12.</t>
  </si>
  <si>
    <t>Bateria LR-03 SUPER ALKAKINE  1 szt</t>
  </si>
  <si>
    <t>13.</t>
  </si>
  <si>
    <t>Bateria LR-06 SUPER ALKALINE  1 szt</t>
  </si>
  <si>
    <t>14.</t>
  </si>
  <si>
    <t>Bateria LR-14 LONG LIFE  1 szt</t>
  </si>
  <si>
    <t>15.</t>
  </si>
  <si>
    <t>Bateria R-06 P  1 szt</t>
  </si>
  <si>
    <t>16.</t>
  </si>
  <si>
    <t>Bateria Special R-14   1 szt</t>
  </si>
  <si>
    <t>PANASONIC</t>
  </si>
  <si>
    <t>17.</t>
  </si>
  <si>
    <t>Bateria kwadratowa R-9</t>
  </si>
  <si>
    <t>18.</t>
  </si>
  <si>
    <t>Czujnik ruchu 360 st. IP20, 2000W, ultra płaski - 2,5cm, mini</t>
  </si>
  <si>
    <t>19.</t>
  </si>
  <si>
    <t>Czujnik ruchu OKO PIR  360° 6m max. 1200W IP20 biały podtynkowy</t>
  </si>
  <si>
    <t>IDEUS</t>
  </si>
  <si>
    <t>20.</t>
  </si>
  <si>
    <t>Czujnik ruchu AZOR PIR  180st 12m max. 1200W IP44 biały natynkowy</t>
  </si>
  <si>
    <t>21.</t>
  </si>
  <si>
    <t>Czujnik ruchu PATROL PIR  180st 12m max 1200W IP65 biały natynkowy</t>
  </si>
  <si>
    <t>22.</t>
  </si>
  <si>
    <t>Gniazdo komputerowe podwójne RJ45 kat. 6e, biały/C52.01</t>
  </si>
  <si>
    <t>KONTAKT-SIMON</t>
  </si>
  <si>
    <t>23.</t>
  </si>
  <si>
    <t>Gniazdo komputerowe pojedyncze RJ45 kat. 6e, biały/C51.01</t>
  </si>
  <si>
    <t>24.</t>
  </si>
  <si>
    <t>Gniazdo wtyczkowe pojedyncze z uziemieniem P/T bez ramki CGZ1C.01/11</t>
  </si>
  <si>
    <t>25.</t>
  </si>
  <si>
    <t>Gniazdo wtyczkowe podwójne z uziemieniem P/T bez ramki CGZ2M.01/11</t>
  </si>
  <si>
    <t>26.</t>
  </si>
  <si>
    <t>Gniazdo p/t z uziemieniem pojedyńcze2P+Z IP44, białe, CGZ1BC.01/11</t>
  </si>
  <si>
    <t>27.</t>
  </si>
  <si>
    <t>Gniazdo n/t z uziemieniem podwójne 2x2P+Z IP44, biało-dymne, AQGZ1-2/11A</t>
  </si>
  <si>
    <t>28.</t>
  </si>
  <si>
    <t>Gniazdo n/t z uziemieniem potrójne 3x2P+Z IP44, białe, AQZ1-3/11</t>
  </si>
  <si>
    <t>29.</t>
  </si>
  <si>
    <t>Gniazdo p/t z uziemieniem podwójne kompletne 2x2P+Z, CGZ2/11</t>
  </si>
  <si>
    <t>30.</t>
  </si>
  <si>
    <t>Gniazdo siłowe stałe 16A 4P 400V IP44</t>
  </si>
  <si>
    <t>PCE</t>
  </si>
  <si>
    <t>31.</t>
  </si>
  <si>
    <t>Gniazdo siłowe stałe 32A 4P 400V IP44</t>
  </si>
  <si>
    <t>32.</t>
  </si>
  <si>
    <t>Gniazdo wtycz.przenośne pojedyncze 2P+Z rozbieralne 16A,250V</t>
  </si>
  <si>
    <t>VIPLAST</t>
  </si>
  <si>
    <t>33.</t>
  </si>
  <si>
    <t>Gniazdo siłowe stałe 16A 5P 400V IP44</t>
  </si>
  <si>
    <t>34.</t>
  </si>
  <si>
    <t>Gniazdo siłowe stałe 32A 5P 400V IP44</t>
  </si>
  <si>
    <t>35.</t>
  </si>
  <si>
    <t>Halospot 111 50W/12V</t>
  </si>
  <si>
    <t>OSRAM</t>
  </si>
  <si>
    <t>36.</t>
  </si>
  <si>
    <t xml:space="preserve">Kabel teleinformatyczny UTP KAT.6 U/UTP 4x2x0,54               </t>
  </si>
  <si>
    <t>BITNER</t>
  </si>
  <si>
    <t>m</t>
  </si>
  <si>
    <t>37.</t>
  </si>
  <si>
    <t>Kołek szybkiego montażu z kołnierzem SMK 6x40 (200szt)</t>
  </si>
  <si>
    <t>KOLN</t>
  </si>
  <si>
    <t>opak</t>
  </si>
  <si>
    <t>38.</t>
  </si>
  <si>
    <t>Końcówka tulejkowa TE 0,75-10, przekrój: 0,75mm2, dł. tulejki 10mm (opak 100szt)</t>
  </si>
  <si>
    <t>ERKO</t>
  </si>
  <si>
    <t>39.</t>
  </si>
  <si>
    <t>Końcówka tulejkowa TE 1,5-10, przekrój: 1,5mm2, dł. tulejki 10mm (opak 100szt)</t>
  </si>
  <si>
    <t>40.</t>
  </si>
  <si>
    <t>Końcówka tulejkowa TE 2,5-10, przekrój: 2,5mm2, dł. tulejki 10mm (opak 100szt)</t>
  </si>
  <si>
    <t>41.</t>
  </si>
  <si>
    <t>Końcówka tulejkowa TE 4-10, przekrój: 4mm2, dł. tulejki 10mm (opak 100szt)</t>
  </si>
  <si>
    <t>42.</t>
  </si>
  <si>
    <t>43.</t>
  </si>
  <si>
    <t>Końcówka tulejkowa TE 6-10, przekrój: 6mm2, dł. tulejki 10mm (opak 100szt)</t>
  </si>
  <si>
    <t>44.</t>
  </si>
  <si>
    <t>45.</t>
  </si>
  <si>
    <t>Końcówka tulejkowa TE 10-12, przekrój: 10mm2, dł. tulejki 10mm (opak 100szt)</t>
  </si>
  <si>
    <t>46.</t>
  </si>
  <si>
    <t>47.</t>
  </si>
  <si>
    <t>48.</t>
  </si>
  <si>
    <t>Lampa sodowa MASTER SON-T PIA Plus 70W/220 E27</t>
  </si>
  <si>
    <t>PHILIPS</t>
  </si>
  <si>
    <t>49.</t>
  </si>
  <si>
    <t>Listwa instalacyjna 16x10 (2m)</t>
  </si>
  <si>
    <t>ELEKTROPLAST</t>
  </si>
  <si>
    <t>50.</t>
  </si>
  <si>
    <t>Listwa instalacyjna 20x11 (2m)</t>
  </si>
  <si>
    <t>51.</t>
  </si>
  <si>
    <t>Listwa instalacyjna 25x15 (2m)</t>
  </si>
  <si>
    <t>52.</t>
  </si>
  <si>
    <t>Listwa kanał kablowy 60x40 (dł. 2m) dwufunkcyjny</t>
  </si>
  <si>
    <t>53.</t>
  </si>
  <si>
    <t>Listwa kanał kablowy 90x40 (dł. 2m)</t>
  </si>
  <si>
    <t>54.</t>
  </si>
  <si>
    <t>Łącznik jednobiegunowy CW1C.01/11 (moduł) 10AX, 250V, zaciski śrubowe, bez ramki</t>
  </si>
  <si>
    <t>55.</t>
  </si>
  <si>
    <t>Łącznik jednobiegunowy CW1L.01/11 z podświetleniem LED 10AX 250V, zaciski śrubowe, bez ramki</t>
  </si>
  <si>
    <t>56.</t>
  </si>
  <si>
    <t>Łącznik krzyżowy (moduł) 10AX, 250V, zaciski śrubowe, bez ramki</t>
  </si>
  <si>
    <t>57.</t>
  </si>
  <si>
    <t>Łącznik n/t świecznikowy IP44, biały</t>
  </si>
  <si>
    <t>58.</t>
  </si>
  <si>
    <t>Łącznik przyciskowy modułowy (04463) 20A 230V/1,2W</t>
  </si>
  <si>
    <t>LEGRAND</t>
  </si>
  <si>
    <t>59.</t>
  </si>
  <si>
    <t>Łącznik schodowy CW6.01/11 (moduł) 10AX, 250V, zaciski śrubowe, biały, bez ramki</t>
  </si>
  <si>
    <t>60.</t>
  </si>
  <si>
    <t>Łącznik świecznikowy CW5BL.01/11(moduł) 10AX, 250V, zaciski śrubowe, biały, bez ramki</t>
  </si>
  <si>
    <t>61.</t>
  </si>
  <si>
    <t>Moduł awaryjny 4,8V-2,5Ah z baterią</t>
  </si>
  <si>
    <t>AWEX</t>
  </si>
  <si>
    <t>62.</t>
  </si>
  <si>
    <t>MODUŁ AWARYJNY PRIMUS LED D9/A 2H 230V</t>
  </si>
  <si>
    <t>63.</t>
  </si>
  <si>
    <t>Moduł LIDER MULTI-EVG 6-36W 1h 3,6V</t>
  </si>
  <si>
    <t>64.</t>
  </si>
  <si>
    <t>Ogranicznik przepięć 4-biegunowy klasy C, Typ 2, V20-3+NPE-280/KSD-T2 275/160 3P+N</t>
  </si>
  <si>
    <t>65.</t>
  </si>
  <si>
    <t>Opaska kablowa TK 20/5 biała (opak 100szt)</t>
  </si>
  <si>
    <t>TRYTYT</t>
  </si>
  <si>
    <t>66.</t>
  </si>
  <si>
    <t>Oprawa awaryjna EXIT S IP65 LED, 1W, 125lm, 3,biała biała</t>
  </si>
  <si>
    <t>67.</t>
  </si>
  <si>
    <t>Oprawa awaryjna LOVATO N ECO LED 3W 315lm (optyka otwarta) 1h jednozadaniowa, biała</t>
  </si>
  <si>
    <t>68.</t>
  </si>
  <si>
    <t>Oprawa awaryjna oświetleniowa natynkowa 1H</t>
  </si>
  <si>
    <t>69.</t>
  </si>
  <si>
    <t>Oprawa awaryjna oświetleniowa ETS-1W-E-1-SE-P/T WH1WAT LED IP65</t>
  </si>
  <si>
    <t>70.</t>
  </si>
  <si>
    <t>71.</t>
  </si>
  <si>
    <t>72.</t>
  </si>
  <si>
    <t>BEMKO</t>
  </si>
  <si>
    <t>73.</t>
  </si>
  <si>
    <t>Oprawa plafon okrągły klosz szklany, na żarówkę E27 Rondo</t>
  </si>
  <si>
    <t>LENA LIGHTING</t>
  </si>
  <si>
    <t>74.</t>
  </si>
  <si>
    <t>Oprawa plafon okrągły klosz tworzywo, na żarówkę E27</t>
  </si>
  <si>
    <t>75.</t>
  </si>
  <si>
    <t>Oprawka metalowa E27</t>
  </si>
  <si>
    <t>PAWBOL</t>
  </si>
  <si>
    <t>76.</t>
  </si>
  <si>
    <t>Pakiet akumulatorów 3,6V - 1,0Ah, wtyczka 3 PINY lub 2 PINY</t>
  </si>
  <si>
    <t>77.</t>
  </si>
  <si>
    <t>Pakiet akumulatorów 4,8V - 2,5Ah, wtyczka 3 PINY lub 2 PINY</t>
  </si>
  <si>
    <t>78.</t>
  </si>
  <si>
    <t>Pakiet akumulatorów 4,8V - 800Ah, wtyczka 3 PINY lub 2 PINY</t>
  </si>
  <si>
    <t>79.</t>
  </si>
  <si>
    <t>Pakiet akumulatorów NI-CD 3,6V 1500mAh, wtyczka 3 PINY lub 2 PINY</t>
  </si>
  <si>
    <t>80.</t>
  </si>
  <si>
    <t>Pakiet akumulatorów NiCd 3,6V 1500mAh HT do oprawy Orion 150 MT wtyczka 3 PINY lub 2 PINY</t>
  </si>
  <si>
    <t>81.</t>
  </si>
  <si>
    <t>Pakiet akumulatorów NiCd 3,6V 2500mAh 3h, wtyczka 3 PINY lub 2 PINY</t>
  </si>
  <si>
    <t>82.</t>
  </si>
  <si>
    <t>Panel ledowy 60x60  36W, barwa naturalna P/T</t>
  </si>
  <si>
    <t>83.</t>
  </si>
  <si>
    <t>Plafon IP 44 KIRA DL-75b  E27</t>
  </si>
  <si>
    <t>84.</t>
  </si>
  <si>
    <t>Pokrywa puszki Fi-70/80 biała WS70/80</t>
  </si>
  <si>
    <t>SIMET</t>
  </si>
  <si>
    <t>85.</t>
  </si>
  <si>
    <t>Próbnik napięcia - Fazer 777 z detektorem</t>
  </si>
  <si>
    <t>FAZER</t>
  </si>
  <si>
    <t>86.</t>
  </si>
  <si>
    <t>Przedłużacz 3x gniazda z/u 3x2P+Z przewód 5m, biały</t>
  </si>
  <si>
    <t>RUMLUX</t>
  </si>
  <si>
    <t>87.</t>
  </si>
  <si>
    <t>Przedłużacz 5x gniazda z/u 5x2P+Z przewód 3m, biały z wyłączn.</t>
  </si>
  <si>
    <t>88.</t>
  </si>
  <si>
    <t>Przedłużacz 5x gniazda z/u 5x2P+Z przewód 5m, biały z wyłączn.</t>
  </si>
  <si>
    <t>89.</t>
  </si>
  <si>
    <t>Przedłużacz bębnowy 4x gniazda z/u 4x2P+Z 3x1,5 GUMA, przewód 50m</t>
  </si>
  <si>
    <t>ELGOTECH</t>
  </si>
  <si>
    <t>90.</t>
  </si>
  <si>
    <t>Przedłużacz bębnowy 4x gniazda z/u 3x2,5 GUMA, dlugość 25m</t>
  </si>
  <si>
    <t>91.</t>
  </si>
  <si>
    <t>Przekaźnik bistabilny BIS-411 separowany 1×NO/NC 230VAC/16A montaż na szynie DIN</t>
  </si>
  <si>
    <t>92.</t>
  </si>
  <si>
    <t>Przekaźnik bistabilny BIS-411-2Z 230V/2x(8A) 2×NO montaż na szynie DIN</t>
  </si>
  <si>
    <t>93.</t>
  </si>
  <si>
    <t>Przekaźnik PK-2P</t>
  </si>
  <si>
    <t>94.</t>
  </si>
  <si>
    <t>Przewód HDMI 3m 28AWG v1.4</t>
  </si>
  <si>
    <t>DIPOL</t>
  </si>
  <si>
    <t>95.</t>
  </si>
  <si>
    <t>Przewód HDMI 7m 28AWG płaski v1.4 High Speed Cable with Ethernet</t>
  </si>
  <si>
    <t>96.</t>
  </si>
  <si>
    <t>Przewód HDMI-HDMI 5m 28AWG 1.4</t>
  </si>
  <si>
    <t>97.</t>
  </si>
  <si>
    <t>Przewód instalacyjny H07V-K (LGY) 4,0 450/750V czarny KRĄŻEK</t>
  </si>
  <si>
    <t>TFKABLE</t>
  </si>
  <si>
    <t>98.</t>
  </si>
  <si>
    <t>Przewód instalacyjny H07V-K (LGY) 6,0 450/750V, czarny KRĄŻEK</t>
  </si>
  <si>
    <t>99.</t>
  </si>
  <si>
    <t>Przewód instalacyjny H07V-U (DY) 1,5 450/750V, czarny KRĄŻEK</t>
  </si>
  <si>
    <t>100.</t>
  </si>
  <si>
    <t>Przewód instalacyjny H07V-U (DY) 2,5 450/750V, czarny KRĄŻEK</t>
  </si>
  <si>
    <t>101.</t>
  </si>
  <si>
    <t>Przewód instalacyjny YDY żo 3x1,5 450/750V KRĄŻEK</t>
  </si>
  <si>
    <t>ELPAR</t>
  </si>
  <si>
    <t>102.</t>
  </si>
  <si>
    <t>Przewód instalacyjny YDY żo 3x2,5 450/750V KRĄŻEK</t>
  </si>
  <si>
    <t>103.</t>
  </si>
  <si>
    <t>Przewód instalacyjny YDY żo 4x1,5 450/750V KRĄŻEK</t>
  </si>
  <si>
    <t>104.</t>
  </si>
  <si>
    <t>Przewód instalacyjny YDY żo 5x1,5 450/750V KRĄŻEK</t>
  </si>
  <si>
    <t>105.</t>
  </si>
  <si>
    <t>Przewód instalacyjny YDY żo 5x2,5 450/750V KRĄŻEK</t>
  </si>
  <si>
    <t>106.</t>
  </si>
  <si>
    <t>Przewód instalacyjny YDYP żo 3x1,5 450/750V KRĄŻEK</t>
  </si>
  <si>
    <t>107.</t>
  </si>
  <si>
    <t>Przewód instalacyjny YDYP żo 3x2,5 450/750V KRĄŻEK</t>
  </si>
  <si>
    <t>108.</t>
  </si>
  <si>
    <t>Przewód mieszkaniowy H03VV-F (OMY) 3x0,75 żo 300/300V biały KRĄŻEK</t>
  </si>
  <si>
    <t>109.</t>
  </si>
  <si>
    <t>Przewód mieszkaniowy H03VV-F (OMY) 3x1,0 żo 300/300V biały KRĄŻEK</t>
  </si>
  <si>
    <t>110.</t>
  </si>
  <si>
    <t>Przewód mieszkaniowy H03VV-F (OMY) 3x1,5 żo 300/300V biały KRĄŻEK</t>
  </si>
  <si>
    <t>111.</t>
  </si>
  <si>
    <t>Przewód warsztatowy H05RR-F (OW) 3x2,5 żo 300/500V KRĄŻEK</t>
  </si>
  <si>
    <t>112.</t>
  </si>
  <si>
    <t>Przycisk dzwonek (moduł) 10AX, 250V, zaciski śrubowe, biały CD.01/11</t>
  </si>
  <si>
    <t>113.</t>
  </si>
  <si>
    <t>szt.</t>
  </si>
  <si>
    <t>114.</t>
  </si>
  <si>
    <t>Puszka instalacyjna 60 głęboka regips P60DF pomarańczowa</t>
  </si>
  <si>
    <t>115.</t>
  </si>
  <si>
    <t>Puszka instalacyjna n/t Light pokrywa pełna, gładka 162x116x76 (6xm25, 4xm40) IP66/67</t>
  </si>
  <si>
    <t>116.</t>
  </si>
  <si>
    <t>Puszka instalacyjna p/t 60 głęboka Z60DF pomarańczowa</t>
  </si>
  <si>
    <t>117.</t>
  </si>
  <si>
    <t>Puszka n/t 60x60x30, IP41, biała</t>
  </si>
  <si>
    <t>118.</t>
  </si>
  <si>
    <t>Puszka n/t S-BOX 506 240x190x90mm 12 dławików, bezhalogenowa, IP65, szara</t>
  </si>
  <si>
    <t>119.</t>
  </si>
  <si>
    <t>Puszka p/t pomarańczowa 80 mm z białym deklem</t>
  </si>
  <si>
    <t>120.</t>
  </si>
  <si>
    <t>Ramka natynkowa montażowa natynkowa do panela 60x60cm</t>
  </si>
  <si>
    <t>121.</t>
  </si>
  <si>
    <t>Ramka poczwórna uniwersalna biała CR4/11</t>
  </si>
  <si>
    <t>122.</t>
  </si>
  <si>
    <t>Ramka podwójna uniwersalna biała CR2/11</t>
  </si>
  <si>
    <t>123.</t>
  </si>
  <si>
    <t>Ramka pojedyncza uniwersalna biała CR1/11</t>
  </si>
  <si>
    <t>124.</t>
  </si>
  <si>
    <t>Ramka potrójna uniwersalna biała CR3/11</t>
  </si>
  <si>
    <t>125.</t>
  </si>
  <si>
    <t xml:space="preserve">Rozdzielnica n/t SRn-12 (N+PE) IP40 </t>
  </si>
  <si>
    <t>EP OPATATÓWEK</t>
  </si>
  <si>
    <t>126.</t>
  </si>
  <si>
    <t>Rozłącznik izolacyjny modulowy FR 304 32A 4P</t>
  </si>
  <si>
    <t>127.</t>
  </si>
  <si>
    <t>Rozłącznik izolacyjny modulowy FR 304 63A 4P</t>
  </si>
  <si>
    <t>128.</t>
  </si>
  <si>
    <t>Rura giętka karbowana 25/19 PVC z pilotem 320N (50m)</t>
  </si>
  <si>
    <t>ELEKTROPLATS</t>
  </si>
  <si>
    <t>129.</t>
  </si>
  <si>
    <t>Rura termokurczliwa RPKH1 17/3x1-C</t>
  </si>
  <si>
    <t>RADPOL</t>
  </si>
  <si>
    <t>130.</t>
  </si>
  <si>
    <t>Rura termokurczliwa RPKH1 40/16X1-C, czarna (1m)</t>
  </si>
  <si>
    <t>131.</t>
  </si>
  <si>
    <t>Statecznik elektroniczny 2x58W</t>
  </si>
  <si>
    <t>LEDVANCE</t>
  </si>
  <si>
    <t>132.</t>
  </si>
  <si>
    <t>Sterownik roletowy jednoprzyciskowy STR-422 napięcie 230V AC</t>
  </si>
  <si>
    <t>133.</t>
  </si>
  <si>
    <t>Sterownik rolet F/F AC 230, 2A. STR-1</t>
  </si>
  <si>
    <t>134.</t>
  </si>
  <si>
    <t>Stycznik modułowy ICT50 16A 230-240V 2NO, Acti 9/KMC-20-20</t>
  </si>
  <si>
    <t>135.</t>
  </si>
  <si>
    <t>Stycznik modułowy ICT50 25A 230-240V 1NO, Acti 9/KMC-25-20</t>
  </si>
  <si>
    <t>136.</t>
  </si>
  <si>
    <t>Stycznik modułowy ICT50 25A 230-240V 2NO, Acti 9/KMC-25-20</t>
  </si>
  <si>
    <t>137.</t>
  </si>
  <si>
    <t>Stycznik modułowy SM 425 25A 230V 2NO/KMC-25-20</t>
  </si>
  <si>
    <t>138.</t>
  </si>
  <si>
    <t>Świetlówka 14 W / 1350 LM/840 GE GS</t>
  </si>
  <si>
    <t>OXYLIGHT</t>
  </si>
  <si>
    <t>139.</t>
  </si>
  <si>
    <t xml:space="preserve">Świetlówka kompaktowa 2G10 3GW 4-PIN  </t>
  </si>
  <si>
    <t>140.</t>
  </si>
  <si>
    <t>Świetlówka kompaktowa niezintegrowana CFL SQUARE 38W/827 4-PIN GR10Q</t>
  </si>
  <si>
    <t>141.</t>
  </si>
  <si>
    <t>Świetlówka kompaktowa niezintegrowana DULUX D/E 26W/840 4000K G24Q-3</t>
  </si>
  <si>
    <t>142.</t>
  </si>
  <si>
    <t>Świetlówka kompaktowa niezintegrowana DULUX T/E 42W/840 PLUS GX24Q-4</t>
  </si>
  <si>
    <t>143.</t>
  </si>
  <si>
    <t>Świetlówka kompaktowa niezintegrowana MASTER PL-C 13W/840 4000K/2P G24D-1</t>
  </si>
  <si>
    <t>144.</t>
  </si>
  <si>
    <t>Świetlówka kompaktowa niezintegrowana MASTER PL-C 13W/840 4000/4P G24Q-1</t>
  </si>
  <si>
    <t>145.</t>
  </si>
  <si>
    <t>Świetlówka kompaktowa niezintegrowana MASTER PL-C 18W/840 4000K/2P G24D-2</t>
  </si>
  <si>
    <t>146.</t>
  </si>
  <si>
    <t>Świetlówka kompaktowa niezintegrowana MASTER PL-C 18W/840 4000K/4P G24Q-2</t>
  </si>
  <si>
    <t>147.</t>
  </si>
  <si>
    <t>Świetlówka kompaktowa niezintegrowana MASTER PL-C 26W/840 4000K/4P G24Q-3</t>
  </si>
  <si>
    <t>148.</t>
  </si>
  <si>
    <t>Świetlówka kompaktowa niezintegrowana MASTER PL-C 26W/840/4000K/2P G24D-3</t>
  </si>
  <si>
    <t>149.</t>
  </si>
  <si>
    <t>Świetlówka kompaktowa niezintegrowana MASTER PL-L 36W/840 4000K/4P 2G11</t>
  </si>
  <si>
    <t>150.</t>
  </si>
  <si>
    <t>Świetlówka kompaktowa niezintegrowana MASTER PL-S 9W/840 4000K/2P G23</t>
  </si>
  <si>
    <t>151.</t>
  </si>
  <si>
    <t>Świetlówka kompaktowa niezintegrowana PL-Q 28W/835/4P 3500K GR10Q</t>
  </si>
  <si>
    <t>152.</t>
  </si>
  <si>
    <t>153.</t>
  </si>
  <si>
    <t>Świetlówka kompaktowa wtykowa DD-21W/4P 21W 3500K</t>
  </si>
  <si>
    <t>154.</t>
  </si>
  <si>
    <t>Świetlówka kompaktowa wtykowa 36W/840 2G11 4 PINY</t>
  </si>
  <si>
    <t>155.</t>
  </si>
  <si>
    <t xml:space="preserve">Świetlówka liniowa ledowa T5 60 cm.  8 W, barwa naturalna, zasilane jednostronnie </t>
  </si>
  <si>
    <t>LONARI</t>
  </si>
  <si>
    <t>156.</t>
  </si>
  <si>
    <t>157.</t>
  </si>
  <si>
    <t xml:space="preserve">Świetlówka liniowa ledowa T5 120 cm.  16 W, barwa naturalna, zasilane jednostronnie </t>
  </si>
  <si>
    <t>158.</t>
  </si>
  <si>
    <t xml:space="preserve">Świetlówka liniowa ledowa T8 60 cm. 9 W, barwa naturalna, zasilane jednostronnie </t>
  </si>
  <si>
    <t>SPECTRUM LED</t>
  </si>
  <si>
    <t>159.</t>
  </si>
  <si>
    <t xml:space="preserve">Świetlówka liniowa ledowa T8 120 cm. 18 W, barwa naturalna, zasilane jednostronnie </t>
  </si>
  <si>
    <t>160.</t>
  </si>
  <si>
    <t>Świetlówka liniowa LF 18W/840 4000K G13</t>
  </si>
  <si>
    <t>161.</t>
  </si>
  <si>
    <t>Świetlówka liniowa LF 36W/840 4000K G13</t>
  </si>
  <si>
    <t>162.</t>
  </si>
  <si>
    <t>Świetlówka liniowa LF 58W/840 4000K G13</t>
  </si>
  <si>
    <t>163.</t>
  </si>
  <si>
    <t>Świetlówka liniowa LUMILUX HO 80W/840 G5</t>
  </si>
  <si>
    <t>164.</t>
  </si>
  <si>
    <t>Świetlówka liniowa MASTER TL5 HE 21W/840 4000K G5</t>
  </si>
  <si>
    <t>165.</t>
  </si>
  <si>
    <t>Świetlówka liniowa MASTER TL5 HO 24W/840 4000K G5</t>
  </si>
  <si>
    <t>166.</t>
  </si>
  <si>
    <t>Świetlówka liniowa MASTER TL5 HO 54W/840 4000K G5</t>
  </si>
  <si>
    <t>167.</t>
  </si>
  <si>
    <t>Świetlówka liniowa  L 18W/840 4000K G13</t>
  </si>
  <si>
    <t>OKXLIGHT</t>
  </si>
  <si>
    <t>168.</t>
  </si>
  <si>
    <t>Świetlówka liniowa TL Mini 8W/33-640 4000K G5</t>
  </si>
  <si>
    <t>169.</t>
  </si>
  <si>
    <t>170.</t>
  </si>
  <si>
    <t>171.</t>
  </si>
  <si>
    <t>Taśma ELECTRIX 211-P 19mmx20m, czarna</t>
  </si>
  <si>
    <t>ANTICOR</t>
  </si>
  <si>
    <t>172.</t>
  </si>
  <si>
    <t>Taśma elektroizolacyjna PCW Scotch 33 25mmx33m</t>
  </si>
  <si>
    <t>3M</t>
  </si>
  <si>
    <t>173.</t>
  </si>
  <si>
    <t>Uchwyt szybkiego montażu płaski USMP-3, biały (opak 100szt)</t>
  </si>
  <si>
    <t>174.</t>
  </si>
  <si>
    <t>Uchwyt szybkiego montażu płaski USMP-6, biały (opak 100szt)</t>
  </si>
  <si>
    <t>175.</t>
  </si>
  <si>
    <t>Uchwyt szybkiego montażu USMP-5, biały (opak 100szt)</t>
  </si>
  <si>
    <t>176.</t>
  </si>
  <si>
    <t>Układ zapłonowy ZX do lamp sodowych 100-400W</t>
  </si>
  <si>
    <t>NARVA</t>
  </si>
  <si>
    <t>177.</t>
  </si>
  <si>
    <t>Wentylator kanałowy EURO 1</t>
  </si>
  <si>
    <t>DOSPEL</t>
  </si>
  <si>
    <t>178.</t>
  </si>
  <si>
    <t>Wentylator ścienny STYL 150 S</t>
  </si>
  <si>
    <t>179.</t>
  </si>
  <si>
    <t>Wentylator ścienny STYL II 100 S</t>
  </si>
  <si>
    <t>180.</t>
  </si>
  <si>
    <t>Wkładka ogranicznika przepięć, T2  V20-0-280</t>
  </si>
  <si>
    <t>OBO</t>
  </si>
  <si>
    <t>181.</t>
  </si>
  <si>
    <t>Wkładka radiowa WTA-10A 5x20</t>
  </si>
  <si>
    <t>ETI</t>
  </si>
  <si>
    <t>182.</t>
  </si>
  <si>
    <t>Wkładka topikowa 16A DII gF BiWts 690V E27 (szybka)</t>
  </si>
  <si>
    <t>183.</t>
  </si>
  <si>
    <t>Wkładka topikowa 20A DII gF BiWts 690V E27 (szybka)</t>
  </si>
  <si>
    <t>184.</t>
  </si>
  <si>
    <t>Wkładka topikowa 25A DII gF BiWts 690V E27 (szybka)</t>
  </si>
  <si>
    <t>185.</t>
  </si>
  <si>
    <t>Wkładka topikowa 35A DIII gF / BiWts 500V E33 (szybka)</t>
  </si>
  <si>
    <t>186.</t>
  </si>
  <si>
    <t>Wkładka topikowa D02 20A</t>
  </si>
  <si>
    <t>187.</t>
  </si>
  <si>
    <t>Wkładka topikowa D03 25A</t>
  </si>
  <si>
    <t>188.</t>
  </si>
  <si>
    <t>Wkładka topikowa D04 35A</t>
  </si>
  <si>
    <t>189.</t>
  </si>
  <si>
    <t>Wkładka topikowa D05 50A</t>
  </si>
  <si>
    <t>190.</t>
  </si>
  <si>
    <t>Wkładka topikowa D06 63A</t>
  </si>
  <si>
    <t>191.</t>
  </si>
  <si>
    <t>Wkładka topikowa przemysłowa NH00C 16A gG/gL 500V WT-00C (zwłoczna)</t>
  </si>
  <si>
    <t>LC</t>
  </si>
  <si>
    <t>192.</t>
  </si>
  <si>
    <t>Wkładka topikowa przemysłowa NH00C 20A gG/gL 500V WT-00C (zwłoczna)</t>
  </si>
  <si>
    <t>193.</t>
  </si>
  <si>
    <t>Wkładka topikowa przemysłowa NH00C 25A gG/gL 500V WT-00C (zwłoczna)</t>
  </si>
  <si>
    <t>194.</t>
  </si>
  <si>
    <t>Wkładka topikowa przemysłowa NH00C 35A gG/gL 500V WT-00C (zwłoczna)</t>
  </si>
  <si>
    <t>195.</t>
  </si>
  <si>
    <t>196.</t>
  </si>
  <si>
    <t>Wkładka topikowa przemysłowa NH00C 63A gG/gL 500V WT-00C (zwłoczna),</t>
  </si>
  <si>
    <t>197.</t>
  </si>
  <si>
    <t>Wkładka topikowa przemysłowa NH00 100A gG 500VAC  WT-00 (zwłoczna)</t>
  </si>
  <si>
    <t>198.</t>
  </si>
  <si>
    <t>Wkładka topikowa przemysłowa NH00 50A gF 500V WT-00 (szybka)</t>
  </si>
  <si>
    <t>199.</t>
  </si>
  <si>
    <t>Wtyczka kątowa 2P+Z 16A IP44</t>
  </si>
  <si>
    <t>200.</t>
  </si>
  <si>
    <t>Wtyczka przenośna 16A 3P+Z+N 400V 50/60Hz 6h IP44</t>
  </si>
  <si>
    <t>201.</t>
  </si>
  <si>
    <t>Wtyczka przenośna 32A 3P+Z+N 400V 50/60Hz 6h IP44</t>
  </si>
  <si>
    <t>202.</t>
  </si>
  <si>
    <t>Wtyczka prosta 2P+Z 16A</t>
  </si>
  <si>
    <t>203.</t>
  </si>
  <si>
    <t>Wyłącznik nadprądowy B10 1P 6kA</t>
  </si>
  <si>
    <t>204.</t>
  </si>
  <si>
    <t>Wyłącznik nadprądowy B16 1P 6kA</t>
  </si>
  <si>
    <t>205.</t>
  </si>
  <si>
    <t>Wyłącznik nadprądowy B16 3P 6kA</t>
  </si>
  <si>
    <t>206.</t>
  </si>
  <si>
    <t>Wyłącznik nadprądowy B20 1P 6kA</t>
  </si>
  <si>
    <t>207.</t>
  </si>
  <si>
    <t>Wyłącznik nadprądowy B20 3P 6kA</t>
  </si>
  <si>
    <t>208.</t>
  </si>
  <si>
    <t>Wyłącznik nadprądowy B25 1P 6kA</t>
  </si>
  <si>
    <t>209.</t>
  </si>
  <si>
    <t>Wyłącznik nadprądowy B25 3P 6kA</t>
  </si>
  <si>
    <t>210.</t>
  </si>
  <si>
    <t>Wyłącznik nadprądowy B40 3P 6kA</t>
  </si>
  <si>
    <t>211.</t>
  </si>
  <si>
    <t>Wyłącznik nadprądowy B63 3P 6kA</t>
  </si>
  <si>
    <t>212.</t>
  </si>
  <si>
    <t>Wyłącznik nadprądowy C10 1P 6kA</t>
  </si>
  <si>
    <t>213.</t>
  </si>
  <si>
    <t>Wyłącznik nadprądowy C10 3P 6kA</t>
  </si>
  <si>
    <t>214.</t>
  </si>
  <si>
    <t>Wyłącznik nadprądowy C16 1P 6kA</t>
  </si>
  <si>
    <t>215.</t>
  </si>
  <si>
    <t>Wyłącznik nadprądowy C20 1P 6kA</t>
  </si>
  <si>
    <t>216.</t>
  </si>
  <si>
    <t>Wyłącznik nadprądowy C25 1P 6kA</t>
  </si>
  <si>
    <t>217.</t>
  </si>
  <si>
    <t>Wyłącznik nadprądowy C25 3P 6kA</t>
  </si>
  <si>
    <t>218.</t>
  </si>
  <si>
    <t>Wyłącznik nadprądowy C32 3P 6kA</t>
  </si>
  <si>
    <t>219.</t>
  </si>
  <si>
    <t>Wyłącznik nadprądowy C40 3P 6kA</t>
  </si>
  <si>
    <t>220.</t>
  </si>
  <si>
    <t>Wyłącznik nadprądowy C63 3P 6kA</t>
  </si>
  <si>
    <t>221.</t>
  </si>
  <si>
    <t>Wyłącznik różnicowo nadprądowy B16 30mA AC</t>
  </si>
  <si>
    <t>222.</t>
  </si>
  <si>
    <t xml:space="preserve">Wyłącznik różnicowo-nadprądowy C10 30mA AC </t>
  </si>
  <si>
    <t>223.</t>
  </si>
  <si>
    <t>Wyłącznik różnicowo-prądowy 25A 30mA AC 2P</t>
  </si>
  <si>
    <t>224.</t>
  </si>
  <si>
    <t>Wyłącznik różnicowo-prądowy 25A 30mA AC 4P</t>
  </si>
  <si>
    <t>225.</t>
  </si>
  <si>
    <t>Wyłącznik różnicowo-prądowy 40A 30mA AC 4P</t>
  </si>
  <si>
    <t>226.</t>
  </si>
  <si>
    <t>Wyłącznik różnicowo-prądowy 63A 30mA AC 4P</t>
  </si>
  <si>
    <t>227.</t>
  </si>
  <si>
    <t>Wysokoprężna lampa sodowa o podwyższonych parametr. WLS City 70W 230V E27 T38 29000h</t>
  </si>
  <si>
    <t>GE</t>
  </si>
  <si>
    <t>228.</t>
  </si>
  <si>
    <t>Zapłonnik do świetlówek 4-22W ZTA/3 4-22W</t>
  </si>
  <si>
    <t>229.</t>
  </si>
  <si>
    <t>Zapłonnik do świetlówek 4-80W ZTE/2 4-65W 80W</t>
  </si>
  <si>
    <t>230.</t>
  </si>
  <si>
    <t>Żarówka Led E14 8W 230V neutralna biała  14216</t>
  </si>
  <si>
    <t>231.</t>
  </si>
  <si>
    <t>Żarówka Led E27 30W 230V Neutralna biała</t>
  </si>
  <si>
    <t>HELIOS</t>
  </si>
  <si>
    <t>232.</t>
  </si>
  <si>
    <t>Żarówka LED 6W E14 230V 520lm 3000K świeczka ciepła biała</t>
  </si>
  <si>
    <t>233.</t>
  </si>
  <si>
    <t>Żarówka LED GLS 10W E27  neutralna biała</t>
  </si>
  <si>
    <t>234.</t>
  </si>
  <si>
    <t>Zegar sterujący programowalny tygodniowy PCZ-521 1-kanałowy programowalny przez NFC</t>
  </si>
  <si>
    <t>235.</t>
  </si>
  <si>
    <t>Złącza słupowe izolacyjne 400V 40A listwa TH-35 IP44 6652-001</t>
  </si>
  <si>
    <t>NAKŁO</t>
  </si>
  <si>
    <t>236.</t>
  </si>
  <si>
    <t>Złącze słupowe TB-11</t>
  </si>
  <si>
    <t>ROSA</t>
  </si>
  <si>
    <t>237.</t>
  </si>
  <si>
    <t>238.</t>
  </si>
  <si>
    <t>Złączka 2-przewodowa 2x2,5mm2, do puszek instalacyjnych przezr. z białą pokrywą</t>
  </si>
  <si>
    <t>WAGO</t>
  </si>
  <si>
    <t>239.</t>
  </si>
  <si>
    <t>Złączka 3-przewodowa 3x2,5mm2 do puszek instalacyjnych, przezr. z pomarańczową pokrywą</t>
  </si>
  <si>
    <t>240.</t>
  </si>
  <si>
    <t>Złączka 4-przewodowa 4x2,5mm2 do puszek instalacyjnych, przezr. z czerwoną pokrywą</t>
  </si>
  <si>
    <t>241.</t>
  </si>
  <si>
    <t>Złączka 5-przewodowa 5x2,5mm2 do puszek instalacyjnych, przezr. z żółtą pokrywą</t>
  </si>
  <si>
    <t>242.</t>
  </si>
  <si>
    <t>Złączka instalacyjna Compact 3-przewodowa, z dźwigniami, do wszystkich rodzajów przewodów</t>
  </si>
  <si>
    <t>243.</t>
  </si>
  <si>
    <t>Żarówka LED AR111 G53 12V 11W SMD 20st WW WHITE SPECTRUM</t>
  </si>
  <si>
    <t>ECOTECH</t>
  </si>
  <si>
    <t>244.</t>
  </si>
  <si>
    <t xml:space="preserve">Żarówka LED 15W E27 230V </t>
  </si>
  <si>
    <t>245.</t>
  </si>
  <si>
    <t xml:space="preserve">Żarówka LED 45W E27 230V </t>
  </si>
  <si>
    <t>246.</t>
  </si>
  <si>
    <t xml:space="preserve">Żarówka LED 90W E40 230V </t>
  </si>
  <si>
    <t>247.</t>
  </si>
  <si>
    <t xml:space="preserve">Żarówka wysokotemperaturowa Soleo 40W E14 230V </t>
  </si>
  <si>
    <t>248.</t>
  </si>
  <si>
    <t xml:space="preserve">Żarówka wysokotemperaturowa Soleo 60W E27 230V </t>
  </si>
  <si>
    <t>249.</t>
  </si>
  <si>
    <t>Kontrolka modułowa 3-fazowa 230-400V AC</t>
  </si>
  <si>
    <t>LCTAR</t>
  </si>
  <si>
    <t xml:space="preserve">Świetlówka liniowa ledowa T5 85 cm.  8 W, barwa naturalna, zasilane jednostronnie </t>
  </si>
  <si>
    <t xml:space="preserve">Świetlówka liniowa ledowa T8 115 cm. 16 W, barwa naturalna, zasilane jednostronnie </t>
  </si>
  <si>
    <t>250.</t>
  </si>
  <si>
    <t>251.</t>
  </si>
  <si>
    <t>Świetlówka liniowa 21W/840T5 FH HE 85cm</t>
  </si>
  <si>
    <t>Oprawa awaryjna wpuszczana w sufit (na korytarze) 3W, PC T8 LOVATO</t>
  </si>
  <si>
    <t>Oprawa awaryjna wpuszczana w sufit (na otw. przestrzeń) 3W, PC T8 LOVATO</t>
  </si>
  <si>
    <t>Końcówka tulejkowa TV 4-10, przekrój: 4mm2, dł. tulejki 10mm (opak 100szt)</t>
  </si>
  <si>
    <t>Końcówka tulejkowa TV 6-10, przekrój: 6mm2, dł. tulejki 10mm (opak 100szt)</t>
  </si>
  <si>
    <t>Oprawa natynkowa E-XP7236KM-PCT8 LEDG13 2x36W</t>
  </si>
  <si>
    <t>Przycisk zwierny z podświetleniem 10AX CP1L mechanizm</t>
  </si>
  <si>
    <t>Świetlówka liniowa 28W/840T5 115 cm</t>
  </si>
  <si>
    <t>Świetlówka liniowa 35W/840T5 145 cm</t>
  </si>
  <si>
    <t>Zlącze krzyżowe odgromowe 4xM8</t>
  </si>
  <si>
    <t>Delkar</t>
  </si>
  <si>
    <t>Legrand</t>
  </si>
  <si>
    <t>Lampa natynkowa na świetlówki ledowe zasilane jednostronnie 2x60 cm pusta</t>
  </si>
  <si>
    <t>Bemko</t>
  </si>
  <si>
    <t>Lampa natynkowa na świetlówki ledowe zasilane jednostronnie 2x120 cm pusta</t>
  </si>
  <si>
    <t>Świetlowka kompaktowa niezintegrowana T/E 32W/840 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</si>
</sst>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&quot; zł&quot;;[Red]\-#,##0.00&quot; zł&quot;"/>
    <numFmt numFmtId="165" formatCode="#,##0.00\ &quot;zł&quot;"/>
  </numFmts>
  <fonts count="8" x14ac:knownFonts="1">
    <font>
      <sz val="11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7"/>
      <color theme="1"/>
      <name val="Calibri"/>
      <family val="2"/>
      <charset val="238"/>
    </font>
    <font>
      <b/>
      <sz val="7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5B9BD4"/>
        <bgColor rgb="FF96969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164" fontId="3" fillId="0" borderId="0" xfId="0" applyNumberFormat="1" applyFont="1" applyAlignment="1">
      <alignment horizontal="right" vertical="center"/>
    </xf>
    <xf numFmtId="9" fontId="0" fillId="0" borderId="0" xfId="2" applyFont="1" applyAlignment="1">
      <alignment horizontal="center"/>
    </xf>
    <xf numFmtId="165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9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/>
    <xf numFmtId="44" fontId="5" fillId="0" borderId="1" xfId="1" applyFont="1" applyBorder="1"/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9" fontId="6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44" fontId="5" fillId="0" borderId="1" xfId="1" applyFont="1" applyBorder="1" applyAlignment="1">
      <alignment horizontal="right" vertical="center" wrapText="1"/>
    </xf>
    <xf numFmtId="44" fontId="7" fillId="0" borderId="1" xfId="1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4"/>
      <rgbColor rgb="FF993366"/>
      <rgbColor rgb="FFFFFFCC"/>
      <rgbColor rgb="FFDE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6"/>
  <sheetViews>
    <sheetView tabSelected="1" zoomScale="130" zoomScaleNormal="130" workbookViewId="0">
      <pane ySplit="3" topLeftCell="A226" activePane="bottomLeft" state="frozen"/>
      <selection pane="bottomLeft" activeCell="F226" sqref="F226"/>
    </sheetView>
  </sheetViews>
  <sheetFormatPr defaultColWidth="8.6640625" defaultRowHeight="14.25" customHeight="1" x14ac:dyDescent="0.3"/>
  <cols>
    <col min="1" max="1" width="4.44140625" style="8" customWidth="1"/>
    <col min="2" max="2" width="80.109375" customWidth="1"/>
    <col min="3" max="3" width="16" customWidth="1"/>
    <col min="4" max="4" width="9.5546875" customWidth="1"/>
    <col min="5" max="5" width="8.109375" style="5" customWidth="1"/>
    <col min="6" max="6" width="11.109375" style="1" customWidth="1"/>
    <col min="7" max="7" width="13.33203125" style="6" customWidth="1"/>
    <col min="8" max="8" width="12.6640625" style="7" customWidth="1"/>
    <col min="9" max="9" width="11.88671875" style="7" customWidth="1"/>
    <col min="10" max="10" width="11.5546875" style="7" customWidth="1"/>
  </cols>
  <sheetData>
    <row r="1" spans="1:10" s="2" customFormat="1" ht="28.5" customHeight="1" x14ac:dyDescent="0.3">
      <c r="A1" s="23" t="s">
        <v>0</v>
      </c>
      <c r="B1" s="24" t="s">
        <v>1</v>
      </c>
      <c r="C1" s="24" t="s">
        <v>2</v>
      </c>
      <c r="D1" s="24" t="s">
        <v>3</v>
      </c>
      <c r="E1" s="25" t="s">
        <v>4</v>
      </c>
      <c r="F1" s="24" t="s">
        <v>5</v>
      </c>
      <c r="G1" s="26" t="s">
        <v>6</v>
      </c>
      <c r="H1" s="27" t="s">
        <v>7</v>
      </c>
      <c r="I1" s="27" t="s">
        <v>8</v>
      </c>
      <c r="J1" s="27" t="s">
        <v>9</v>
      </c>
    </row>
    <row r="2" spans="1:10" s="2" customFormat="1" ht="22.5" customHeight="1" x14ac:dyDescent="0.3">
      <c r="A2" s="23"/>
      <c r="B2" s="24"/>
      <c r="C2" s="24"/>
      <c r="D2" s="24"/>
      <c r="E2" s="25"/>
      <c r="F2" s="24"/>
      <c r="G2" s="26"/>
      <c r="H2" s="27"/>
      <c r="I2" s="27"/>
      <c r="J2" s="27"/>
    </row>
    <row r="3" spans="1:10" s="2" customFormat="1" ht="23.25" customHeight="1" x14ac:dyDescent="0.3">
      <c r="A3" s="23"/>
      <c r="B3" s="24"/>
      <c r="C3" s="24"/>
      <c r="D3" s="24"/>
      <c r="E3" s="25"/>
      <c r="F3" s="24"/>
      <c r="G3" s="26"/>
      <c r="H3" s="27"/>
      <c r="I3" s="27"/>
      <c r="J3" s="27"/>
    </row>
    <row r="4" spans="1:10" ht="14.25" customHeight="1" x14ac:dyDescent="0.3">
      <c r="A4" s="10" t="s">
        <v>10</v>
      </c>
      <c r="B4" s="9" t="s">
        <v>11</v>
      </c>
      <c r="C4" s="9" t="s">
        <v>12</v>
      </c>
      <c r="D4" s="9" t="s">
        <v>13</v>
      </c>
      <c r="E4" s="11">
        <v>0.23</v>
      </c>
      <c r="F4" s="12">
        <v>30</v>
      </c>
      <c r="G4" s="13">
        <v>18</v>
      </c>
      <c r="H4" s="14">
        <f t="shared" ref="H4:H35" si="0">G4+(G4*E4)</f>
        <v>22.14</v>
      </c>
      <c r="I4" s="14">
        <f t="shared" ref="I4:I35" si="1">SUM(F4*G4)</f>
        <v>540</v>
      </c>
      <c r="J4" s="14">
        <f t="shared" ref="J4:J35" si="2">SUM(F4*H4)</f>
        <v>664.2</v>
      </c>
    </row>
    <row r="5" spans="1:10" ht="14.25" customHeight="1" x14ac:dyDescent="0.3">
      <c r="A5" s="10" t="s">
        <v>14</v>
      </c>
      <c r="B5" s="9" t="s">
        <v>15</v>
      </c>
      <c r="C5" s="9" t="s">
        <v>12</v>
      </c>
      <c r="D5" s="9" t="s">
        <v>13</v>
      </c>
      <c r="E5" s="11">
        <v>0.23</v>
      </c>
      <c r="F5" s="12">
        <v>100</v>
      </c>
      <c r="G5" s="13">
        <v>6</v>
      </c>
      <c r="H5" s="14">
        <f t="shared" si="0"/>
        <v>7.38</v>
      </c>
      <c r="I5" s="14">
        <f t="shared" si="1"/>
        <v>600</v>
      </c>
      <c r="J5" s="14">
        <f t="shared" si="2"/>
        <v>738</v>
      </c>
    </row>
    <row r="6" spans="1:10" ht="14.25" customHeight="1" x14ac:dyDescent="0.3">
      <c r="A6" s="10" t="s">
        <v>16</v>
      </c>
      <c r="B6" s="9" t="s">
        <v>17</v>
      </c>
      <c r="C6" s="9" t="s">
        <v>12</v>
      </c>
      <c r="D6" s="9" t="s">
        <v>13</v>
      </c>
      <c r="E6" s="11">
        <v>0.23</v>
      </c>
      <c r="F6" s="12">
        <v>50</v>
      </c>
      <c r="G6" s="13">
        <v>9</v>
      </c>
      <c r="H6" s="14">
        <f t="shared" si="0"/>
        <v>11.07</v>
      </c>
      <c r="I6" s="14">
        <f t="shared" si="1"/>
        <v>450</v>
      </c>
      <c r="J6" s="14">
        <f t="shared" si="2"/>
        <v>553.5</v>
      </c>
    </row>
    <row r="7" spans="1:10" ht="14.25" customHeight="1" x14ac:dyDescent="0.3">
      <c r="A7" s="10" t="s">
        <v>18</v>
      </c>
      <c r="B7" s="9" t="s">
        <v>19</v>
      </c>
      <c r="C7" s="9" t="s">
        <v>20</v>
      </c>
      <c r="D7" s="9" t="s">
        <v>13</v>
      </c>
      <c r="E7" s="11">
        <v>0.23</v>
      </c>
      <c r="F7" s="12">
        <v>5</v>
      </c>
      <c r="G7" s="13">
        <v>79</v>
      </c>
      <c r="H7" s="14">
        <f t="shared" si="0"/>
        <v>97.17</v>
      </c>
      <c r="I7" s="14">
        <f t="shared" si="1"/>
        <v>395</v>
      </c>
      <c r="J7" s="14">
        <f t="shared" si="2"/>
        <v>485.85</v>
      </c>
    </row>
    <row r="8" spans="1:10" ht="14.25" customHeight="1" x14ac:dyDescent="0.3">
      <c r="A8" s="10" t="s">
        <v>21</v>
      </c>
      <c r="B8" s="9" t="s">
        <v>22</v>
      </c>
      <c r="C8" s="9" t="s">
        <v>20</v>
      </c>
      <c r="D8" s="9" t="s">
        <v>13</v>
      </c>
      <c r="E8" s="11">
        <v>0.23</v>
      </c>
      <c r="F8" s="12">
        <v>8</v>
      </c>
      <c r="G8" s="13">
        <v>49</v>
      </c>
      <c r="H8" s="14">
        <f t="shared" si="0"/>
        <v>60.27</v>
      </c>
      <c r="I8" s="14">
        <f t="shared" si="1"/>
        <v>392</v>
      </c>
      <c r="J8" s="14">
        <f t="shared" si="2"/>
        <v>482.16</v>
      </c>
    </row>
    <row r="9" spans="1:10" ht="14.25" customHeight="1" x14ac:dyDescent="0.3">
      <c r="A9" s="10" t="s">
        <v>23</v>
      </c>
      <c r="B9" s="9" t="s">
        <v>24</v>
      </c>
      <c r="C9" s="9" t="s">
        <v>20</v>
      </c>
      <c r="D9" s="9" t="s">
        <v>13</v>
      </c>
      <c r="E9" s="11">
        <v>0.23</v>
      </c>
      <c r="F9" s="12">
        <v>5</v>
      </c>
      <c r="G9" s="13">
        <v>55</v>
      </c>
      <c r="H9" s="14">
        <f t="shared" si="0"/>
        <v>67.650000000000006</v>
      </c>
      <c r="I9" s="14">
        <f t="shared" si="1"/>
        <v>275</v>
      </c>
      <c r="J9" s="14">
        <f t="shared" si="2"/>
        <v>338.25</v>
      </c>
    </row>
    <row r="10" spans="1:10" ht="14.25" customHeight="1" x14ac:dyDescent="0.3">
      <c r="A10" s="10" t="s">
        <v>25</v>
      </c>
      <c r="B10" s="9" t="s">
        <v>26</v>
      </c>
      <c r="C10" s="9" t="s">
        <v>27</v>
      </c>
      <c r="D10" s="9" t="s">
        <v>13</v>
      </c>
      <c r="E10" s="11">
        <v>0.23</v>
      </c>
      <c r="F10" s="12">
        <v>2</v>
      </c>
      <c r="G10" s="13">
        <v>29</v>
      </c>
      <c r="H10" s="14">
        <f t="shared" si="0"/>
        <v>35.67</v>
      </c>
      <c r="I10" s="14">
        <f t="shared" si="1"/>
        <v>58</v>
      </c>
      <c r="J10" s="14">
        <f t="shared" si="2"/>
        <v>71.34</v>
      </c>
    </row>
    <row r="11" spans="1:10" ht="14.25" customHeight="1" x14ac:dyDescent="0.3">
      <c r="A11" s="10" t="s">
        <v>28</v>
      </c>
      <c r="B11" s="9" t="s">
        <v>29</v>
      </c>
      <c r="C11" s="9" t="s">
        <v>30</v>
      </c>
      <c r="D11" s="9" t="s">
        <v>13</v>
      </c>
      <c r="E11" s="11">
        <v>0.23</v>
      </c>
      <c r="F11" s="12">
        <v>4</v>
      </c>
      <c r="G11" s="13">
        <v>6</v>
      </c>
      <c r="H11" s="14">
        <f t="shared" si="0"/>
        <v>7.38</v>
      </c>
      <c r="I11" s="14">
        <f t="shared" si="1"/>
        <v>24</v>
      </c>
      <c r="J11" s="14">
        <f t="shared" si="2"/>
        <v>29.52</v>
      </c>
    </row>
    <row r="12" spans="1:10" ht="14.25" customHeight="1" x14ac:dyDescent="0.3">
      <c r="A12" s="10" t="s">
        <v>31</v>
      </c>
      <c r="B12" s="9" t="s">
        <v>32</v>
      </c>
      <c r="C12" s="9" t="s">
        <v>33</v>
      </c>
      <c r="D12" s="9" t="s">
        <v>13</v>
      </c>
      <c r="E12" s="11">
        <v>0.23</v>
      </c>
      <c r="F12" s="12">
        <v>15</v>
      </c>
      <c r="G12" s="13">
        <v>2.5</v>
      </c>
      <c r="H12" s="14">
        <f t="shared" si="0"/>
        <v>3.0750000000000002</v>
      </c>
      <c r="I12" s="14">
        <f t="shared" si="1"/>
        <v>37.5</v>
      </c>
      <c r="J12" s="14">
        <f t="shared" si="2"/>
        <v>46.125</v>
      </c>
    </row>
    <row r="13" spans="1:10" ht="14.25" customHeight="1" x14ac:dyDescent="0.3">
      <c r="A13" s="10" t="s">
        <v>34</v>
      </c>
      <c r="B13" s="9" t="s">
        <v>35</v>
      </c>
      <c r="C13" s="9" t="s">
        <v>36</v>
      </c>
      <c r="D13" s="9" t="s">
        <v>13</v>
      </c>
      <c r="E13" s="11">
        <v>0.23</v>
      </c>
      <c r="F13" s="12">
        <v>15</v>
      </c>
      <c r="G13" s="13">
        <v>2.5</v>
      </c>
      <c r="H13" s="14">
        <f t="shared" si="0"/>
        <v>3.0750000000000002</v>
      </c>
      <c r="I13" s="14">
        <f t="shared" si="1"/>
        <v>37.5</v>
      </c>
      <c r="J13" s="14">
        <f t="shared" si="2"/>
        <v>46.125</v>
      </c>
    </row>
    <row r="14" spans="1:10" ht="14.25" customHeight="1" x14ac:dyDescent="0.3">
      <c r="A14" s="10" t="s">
        <v>37</v>
      </c>
      <c r="B14" s="9" t="s">
        <v>38</v>
      </c>
      <c r="C14" s="9" t="s">
        <v>30</v>
      </c>
      <c r="D14" s="9" t="s">
        <v>13</v>
      </c>
      <c r="E14" s="11">
        <v>0.23</v>
      </c>
      <c r="F14" s="12">
        <v>24</v>
      </c>
      <c r="G14" s="13">
        <v>7</v>
      </c>
      <c r="H14" s="14">
        <f t="shared" si="0"/>
        <v>8.61</v>
      </c>
      <c r="I14" s="14">
        <f t="shared" si="1"/>
        <v>168</v>
      </c>
      <c r="J14" s="14">
        <f t="shared" si="2"/>
        <v>206.64</v>
      </c>
    </row>
    <row r="15" spans="1:10" ht="14.25" customHeight="1" x14ac:dyDescent="0.3">
      <c r="A15" s="10" t="s">
        <v>39</v>
      </c>
      <c r="B15" s="9" t="s">
        <v>40</v>
      </c>
      <c r="C15" s="9" t="s">
        <v>36</v>
      </c>
      <c r="D15" s="9" t="s">
        <v>13</v>
      </c>
      <c r="E15" s="11">
        <v>0.23</v>
      </c>
      <c r="F15" s="12">
        <v>320</v>
      </c>
      <c r="G15" s="13">
        <v>1.5</v>
      </c>
      <c r="H15" s="14">
        <f t="shared" si="0"/>
        <v>1.845</v>
      </c>
      <c r="I15" s="14">
        <f t="shared" si="1"/>
        <v>480</v>
      </c>
      <c r="J15" s="14">
        <f t="shared" si="2"/>
        <v>590.4</v>
      </c>
    </row>
    <row r="16" spans="1:10" ht="14.25" customHeight="1" x14ac:dyDescent="0.3">
      <c r="A16" s="10" t="s">
        <v>41</v>
      </c>
      <c r="B16" s="9" t="s">
        <v>42</v>
      </c>
      <c r="C16" s="9" t="s">
        <v>36</v>
      </c>
      <c r="D16" s="9" t="s">
        <v>13</v>
      </c>
      <c r="E16" s="11">
        <v>0.23</v>
      </c>
      <c r="F16" s="12">
        <v>320</v>
      </c>
      <c r="G16" s="13">
        <v>1.5</v>
      </c>
      <c r="H16" s="14">
        <f t="shared" si="0"/>
        <v>1.845</v>
      </c>
      <c r="I16" s="14">
        <f t="shared" si="1"/>
        <v>480</v>
      </c>
      <c r="J16" s="14">
        <f t="shared" si="2"/>
        <v>590.4</v>
      </c>
    </row>
    <row r="17" spans="1:10" ht="14.25" customHeight="1" x14ac:dyDescent="0.3">
      <c r="A17" s="10" t="s">
        <v>43</v>
      </c>
      <c r="B17" s="9" t="s">
        <v>44</v>
      </c>
      <c r="C17" s="9" t="s">
        <v>30</v>
      </c>
      <c r="D17" s="9" t="s">
        <v>13</v>
      </c>
      <c r="E17" s="11">
        <v>0.23</v>
      </c>
      <c r="F17" s="12">
        <v>100</v>
      </c>
      <c r="G17" s="13">
        <v>5.5</v>
      </c>
      <c r="H17" s="14">
        <f t="shared" si="0"/>
        <v>6.7650000000000006</v>
      </c>
      <c r="I17" s="14">
        <f t="shared" si="1"/>
        <v>550</v>
      </c>
      <c r="J17" s="14">
        <f t="shared" si="2"/>
        <v>676.5</v>
      </c>
    </row>
    <row r="18" spans="1:10" ht="14.25" customHeight="1" x14ac:dyDescent="0.3">
      <c r="A18" s="10" t="s">
        <v>45</v>
      </c>
      <c r="B18" s="9" t="s">
        <v>46</v>
      </c>
      <c r="C18" s="9" t="s">
        <v>36</v>
      </c>
      <c r="D18" s="9" t="s">
        <v>13</v>
      </c>
      <c r="E18" s="11">
        <v>0.23</v>
      </c>
      <c r="F18" s="12">
        <v>400</v>
      </c>
      <c r="G18" s="13">
        <v>1</v>
      </c>
      <c r="H18" s="14">
        <f t="shared" si="0"/>
        <v>1.23</v>
      </c>
      <c r="I18" s="14">
        <f t="shared" si="1"/>
        <v>400</v>
      </c>
      <c r="J18" s="14">
        <f t="shared" si="2"/>
        <v>492</v>
      </c>
    </row>
    <row r="19" spans="1:10" ht="14.25" customHeight="1" x14ac:dyDescent="0.3">
      <c r="A19" s="10" t="s">
        <v>47</v>
      </c>
      <c r="B19" s="9" t="s">
        <v>48</v>
      </c>
      <c r="C19" s="9" t="s">
        <v>49</v>
      </c>
      <c r="D19" s="9" t="s">
        <v>13</v>
      </c>
      <c r="E19" s="11">
        <v>0.23</v>
      </c>
      <c r="F19" s="12">
        <v>160</v>
      </c>
      <c r="G19" s="13">
        <v>3</v>
      </c>
      <c r="H19" s="14">
        <f t="shared" si="0"/>
        <v>3.69</v>
      </c>
      <c r="I19" s="14">
        <f t="shared" si="1"/>
        <v>480</v>
      </c>
      <c r="J19" s="14">
        <f t="shared" si="2"/>
        <v>590.4</v>
      </c>
    </row>
    <row r="20" spans="1:10" ht="14.25" customHeight="1" x14ac:dyDescent="0.3">
      <c r="A20" s="10" t="s">
        <v>50</v>
      </c>
      <c r="B20" s="9" t="s">
        <v>51</v>
      </c>
      <c r="C20" s="9" t="s">
        <v>36</v>
      </c>
      <c r="D20" s="9" t="s">
        <v>13</v>
      </c>
      <c r="E20" s="11">
        <v>0.23</v>
      </c>
      <c r="F20" s="12">
        <v>20</v>
      </c>
      <c r="G20" s="13">
        <v>2.5</v>
      </c>
      <c r="H20" s="14">
        <f t="shared" si="0"/>
        <v>3.0750000000000002</v>
      </c>
      <c r="I20" s="14">
        <f t="shared" si="1"/>
        <v>50</v>
      </c>
      <c r="J20" s="14">
        <f t="shared" si="2"/>
        <v>61.5</v>
      </c>
    </row>
    <row r="21" spans="1:10" ht="14.25" customHeight="1" x14ac:dyDescent="0.3">
      <c r="A21" s="10" t="s">
        <v>52</v>
      </c>
      <c r="B21" s="9" t="s">
        <v>53</v>
      </c>
      <c r="C21" s="9" t="s">
        <v>27</v>
      </c>
      <c r="D21" s="9" t="s">
        <v>13</v>
      </c>
      <c r="E21" s="11">
        <v>0.23</v>
      </c>
      <c r="F21" s="12">
        <v>2</v>
      </c>
      <c r="G21" s="13">
        <v>24</v>
      </c>
      <c r="H21" s="14">
        <f t="shared" si="0"/>
        <v>29.52</v>
      </c>
      <c r="I21" s="14">
        <f t="shared" si="1"/>
        <v>48</v>
      </c>
      <c r="J21" s="14">
        <f t="shared" si="2"/>
        <v>59.04</v>
      </c>
    </row>
    <row r="22" spans="1:10" ht="14.25" customHeight="1" x14ac:dyDescent="0.3">
      <c r="A22" s="10" t="s">
        <v>54</v>
      </c>
      <c r="B22" s="9" t="s">
        <v>55</v>
      </c>
      <c r="C22" s="9" t="s">
        <v>56</v>
      </c>
      <c r="D22" s="9" t="s">
        <v>13</v>
      </c>
      <c r="E22" s="11">
        <v>0.23</v>
      </c>
      <c r="F22" s="12">
        <v>10</v>
      </c>
      <c r="G22" s="13">
        <v>22</v>
      </c>
      <c r="H22" s="14">
        <f t="shared" si="0"/>
        <v>27.060000000000002</v>
      </c>
      <c r="I22" s="14">
        <f t="shared" si="1"/>
        <v>220</v>
      </c>
      <c r="J22" s="14">
        <f t="shared" si="2"/>
        <v>270.60000000000002</v>
      </c>
    </row>
    <row r="23" spans="1:10" ht="14.25" customHeight="1" x14ac:dyDescent="0.3">
      <c r="A23" s="10" t="s">
        <v>57</v>
      </c>
      <c r="B23" s="9" t="s">
        <v>58</v>
      </c>
      <c r="C23" s="9" t="s">
        <v>56</v>
      </c>
      <c r="D23" s="9" t="s">
        <v>13</v>
      </c>
      <c r="E23" s="11">
        <v>0.23</v>
      </c>
      <c r="F23" s="12">
        <v>5</v>
      </c>
      <c r="G23" s="13">
        <v>22</v>
      </c>
      <c r="H23" s="14">
        <f t="shared" si="0"/>
        <v>27.060000000000002</v>
      </c>
      <c r="I23" s="14">
        <f t="shared" si="1"/>
        <v>110</v>
      </c>
      <c r="J23" s="14">
        <f t="shared" si="2"/>
        <v>135.30000000000001</v>
      </c>
    </row>
    <row r="24" spans="1:10" ht="14.25" customHeight="1" x14ac:dyDescent="0.3">
      <c r="A24" s="10" t="s">
        <v>59</v>
      </c>
      <c r="B24" s="9" t="s">
        <v>60</v>
      </c>
      <c r="C24" s="9" t="s">
        <v>56</v>
      </c>
      <c r="D24" s="9" t="s">
        <v>13</v>
      </c>
      <c r="E24" s="11">
        <v>0.23</v>
      </c>
      <c r="F24" s="12">
        <v>15</v>
      </c>
      <c r="G24" s="13">
        <v>26</v>
      </c>
      <c r="H24" s="14">
        <f t="shared" si="0"/>
        <v>31.98</v>
      </c>
      <c r="I24" s="14">
        <f t="shared" si="1"/>
        <v>390</v>
      </c>
      <c r="J24" s="14">
        <f t="shared" si="2"/>
        <v>479.7</v>
      </c>
    </row>
    <row r="25" spans="1:10" ht="14.25" customHeight="1" x14ac:dyDescent="0.3">
      <c r="A25" s="10" t="s">
        <v>61</v>
      </c>
      <c r="B25" s="9" t="s">
        <v>62</v>
      </c>
      <c r="C25" s="9" t="s">
        <v>63</v>
      </c>
      <c r="D25" s="9" t="s">
        <v>13</v>
      </c>
      <c r="E25" s="11">
        <v>0.23</v>
      </c>
      <c r="F25" s="12">
        <v>50</v>
      </c>
      <c r="G25" s="13">
        <v>39.9</v>
      </c>
      <c r="H25" s="14">
        <f t="shared" si="0"/>
        <v>49.076999999999998</v>
      </c>
      <c r="I25" s="14">
        <f t="shared" si="1"/>
        <v>1995</v>
      </c>
      <c r="J25" s="14">
        <f t="shared" si="2"/>
        <v>2453.85</v>
      </c>
    </row>
    <row r="26" spans="1:10" ht="14.25" customHeight="1" x14ac:dyDescent="0.3">
      <c r="A26" s="10" t="s">
        <v>64</v>
      </c>
      <c r="B26" s="9" t="s">
        <v>65</v>
      </c>
      <c r="C26" s="9" t="s">
        <v>63</v>
      </c>
      <c r="D26" s="9" t="s">
        <v>13</v>
      </c>
      <c r="E26" s="11">
        <v>0.23</v>
      </c>
      <c r="F26" s="12">
        <v>20</v>
      </c>
      <c r="G26" s="13">
        <v>21</v>
      </c>
      <c r="H26" s="14">
        <f t="shared" si="0"/>
        <v>25.83</v>
      </c>
      <c r="I26" s="14">
        <f t="shared" si="1"/>
        <v>420</v>
      </c>
      <c r="J26" s="14">
        <f t="shared" si="2"/>
        <v>516.59999999999991</v>
      </c>
    </row>
    <row r="27" spans="1:10" ht="14.25" customHeight="1" x14ac:dyDescent="0.3">
      <c r="A27" s="10" t="s">
        <v>66</v>
      </c>
      <c r="B27" s="9" t="s">
        <v>67</v>
      </c>
      <c r="C27" s="9" t="s">
        <v>63</v>
      </c>
      <c r="D27" s="9" t="s">
        <v>13</v>
      </c>
      <c r="E27" s="11">
        <v>0.23</v>
      </c>
      <c r="F27" s="12">
        <v>20</v>
      </c>
      <c r="G27" s="13">
        <v>8</v>
      </c>
      <c r="H27" s="14">
        <f t="shared" si="0"/>
        <v>9.84</v>
      </c>
      <c r="I27" s="14">
        <f t="shared" si="1"/>
        <v>160</v>
      </c>
      <c r="J27" s="14">
        <f t="shared" si="2"/>
        <v>196.8</v>
      </c>
    </row>
    <row r="28" spans="1:10" ht="14.25" customHeight="1" x14ac:dyDescent="0.3">
      <c r="A28" s="10" t="s">
        <v>68</v>
      </c>
      <c r="B28" s="9" t="s">
        <v>69</v>
      </c>
      <c r="C28" s="9" t="s">
        <v>63</v>
      </c>
      <c r="D28" s="9" t="s">
        <v>13</v>
      </c>
      <c r="E28" s="11">
        <v>0.23</v>
      </c>
      <c r="F28" s="12">
        <v>20</v>
      </c>
      <c r="G28" s="13">
        <v>10</v>
      </c>
      <c r="H28" s="14">
        <f t="shared" si="0"/>
        <v>12.3</v>
      </c>
      <c r="I28" s="14">
        <f t="shared" si="1"/>
        <v>200</v>
      </c>
      <c r="J28" s="14">
        <f t="shared" si="2"/>
        <v>246</v>
      </c>
    </row>
    <row r="29" spans="1:10" ht="14.25" customHeight="1" x14ac:dyDescent="0.3">
      <c r="A29" s="10" t="s">
        <v>70</v>
      </c>
      <c r="B29" s="9" t="s">
        <v>71</v>
      </c>
      <c r="C29" s="9" t="s">
        <v>63</v>
      </c>
      <c r="D29" s="9" t="s">
        <v>13</v>
      </c>
      <c r="E29" s="11">
        <v>0.23</v>
      </c>
      <c r="F29" s="12">
        <v>50</v>
      </c>
      <c r="G29" s="13">
        <v>12</v>
      </c>
      <c r="H29" s="14">
        <f t="shared" si="0"/>
        <v>14.76</v>
      </c>
      <c r="I29" s="14">
        <f t="shared" si="1"/>
        <v>600</v>
      </c>
      <c r="J29" s="14">
        <f t="shared" si="2"/>
        <v>738</v>
      </c>
    </row>
    <row r="30" spans="1:10" ht="14.25" customHeight="1" x14ac:dyDescent="0.3">
      <c r="A30" s="10" t="s">
        <v>72</v>
      </c>
      <c r="B30" s="9" t="s">
        <v>73</v>
      </c>
      <c r="C30" s="9" t="s">
        <v>63</v>
      </c>
      <c r="D30" s="9" t="s">
        <v>13</v>
      </c>
      <c r="E30" s="11">
        <v>0.23</v>
      </c>
      <c r="F30" s="12">
        <v>50</v>
      </c>
      <c r="G30" s="13">
        <v>22.5</v>
      </c>
      <c r="H30" s="14">
        <f t="shared" si="0"/>
        <v>27.675000000000001</v>
      </c>
      <c r="I30" s="14">
        <f t="shared" si="1"/>
        <v>1125</v>
      </c>
      <c r="J30" s="14">
        <f t="shared" si="2"/>
        <v>1383.75</v>
      </c>
    </row>
    <row r="31" spans="1:10" ht="14.25" customHeight="1" x14ac:dyDescent="0.3">
      <c r="A31" s="10" t="s">
        <v>74</v>
      </c>
      <c r="B31" s="9" t="s">
        <v>75</v>
      </c>
      <c r="C31" s="9" t="s">
        <v>63</v>
      </c>
      <c r="D31" s="9" t="s">
        <v>13</v>
      </c>
      <c r="E31" s="11">
        <v>0.23</v>
      </c>
      <c r="F31" s="12">
        <v>50</v>
      </c>
      <c r="G31" s="13">
        <v>39</v>
      </c>
      <c r="H31" s="14">
        <f t="shared" si="0"/>
        <v>47.97</v>
      </c>
      <c r="I31" s="14">
        <f t="shared" si="1"/>
        <v>1950</v>
      </c>
      <c r="J31" s="14">
        <f t="shared" si="2"/>
        <v>2398.5</v>
      </c>
    </row>
    <row r="32" spans="1:10" ht="14.25" customHeight="1" x14ac:dyDescent="0.3">
      <c r="A32" s="10" t="s">
        <v>76</v>
      </c>
      <c r="B32" s="9" t="s">
        <v>77</v>
      </c>
      <c r="C32" s="9" t="s">
        <v>63</v>
      </c>
      <c r="D32" s="9" t="s">
        <v>13</v>
      </c>
      <c r="E32" s="11">
        <v>0.23</v>
      </c>
      <c r="F32" s="12">
        <v>50</v>
      </c>
      <c r="G32" s="13">
        <v>14</v>
      </c>
      <c r="H32" s="14">
        <f t="shared" si="0"/>
        <v>17.22</v>
      </c>
      <c r="I32" s="14">
        <f t="shared" si="1"/>
        <v>700</v>
      </c>
      <c r="J32" s="14">
        <f t="shared" si="2"/>
        <v>861</v>
      </c>
    </row>
    <row r="33" spans="1:10" ht="14.25" customHeight="1" x14ac:dyDescent="0.3">
      <c r="A33" s="10" t="s">
        <v>78</v>
      </c>
      <c r="B33" s="9" t="s">
        <v>79</v>
      </c>
      <c r="C33" s="9" t="s">
        <v>80</v>
      </c>
      <c r="D33" s="9" t="s">
        <v>13</v>
      </c>
      <c r="E33" s="11">
        <v>0.23</v>
      </c>
      <c r="F33" s="12">
        <v>3</v>
      </c>
      <c r="G33" s="13">
        <v>18</v>
      </c>
      <c r="H33" s="14">
        <f t="shared" si="0"/>
        <v>22.14</v>
      </c>
      <c r="I33" s="14">
        <f t="shared" si="1"/>
        <v>54</v>
      </c>
      <c r="J33" s="14">
        <f t="shared" si="2"/>
        <v>66.42</v>
      </c>
    </row>
    <row r="34" spans="1:10" ht="14.25" customHeight="1" x14ac:dyDescent="0.3">
      <c r="A34" s="10" t="s">
        <v>81</v>
      </c>
      <c r="B34" s="9" t="s">
        <v>82</v>
      </c>
      <c r="C34" s="9" t="s">
        <v>80</v>
      </c>
      <c r="D34" s="9" t="s">
        <v>13</v>
      </c>
      <c r="E34" s="11">
        <v>0.23</v>
      </c>
      <c r="F34" s="12">
        <v>3</v>
      </c>
      <c r="G34" s="13">
        <v>19</v>
      </c>
      <c r="H34" s="14">
        <f t="shared" si="0"/>
        <v>23.37</v>
      </c>
      <c r="I34" s="14">
        <f t="shared" si="1"/>
        <v>57</v>
      </c>
      <c r="J34" s="14">
        <f t="shared" si="2"/>
        <v>70.11</v>
      </c>
    </row>
    <row r="35" spans="1:10" ht="14.25" customHeight="1" x14ac:dyDescent="0.3">
      <c r="A35" s="10" t="s">
        <v>83</v>
      </c>
      <c r="B35" s="9" t="s">
        <v>84</v>
      </c>
      <c r="C35" s="9" t="s">
        <v>85</v>
      </c>
      <c r="D35" s="9" t="s">
        <v>13</v>
      </c>
      <c r="E35" s="11">
        <v>0.23</v>
      </c>
      <c r="F35" s="12">
        <v>10</v>
      </c>
      <c r="G35" s="13">
        <v>5</v>
      </c>
      <c r="H35" s="14">
        <f t="shared" si="0"/>
        <v>6.15</v>
      </c>
      <c r="I35" s="14">
        <f t="shared" si="1"/>
        <v>50</v>
      </c>
      <c r="J35" s="14">
        <f t="shared" si="2"/>
        <v>61.5</v>
      </c>
    </row>
    <row r="36" spans="1:10" ht="14.25" customHeight="1" x14ac:dyDescent="0.3">
      <c r="A36" s="10" t="s">
        <v>86</v>
      </c>
      <c r="B36" s="9" t="s">
        <v>87</v>
      </c>
      <c r="C36" s="9" t="s">
        <v>80</v>
      </c>
      <c r="D36" s="9" t="s">
        <v>13</v>
      </c>
      <c r="E36" s="11">
        <v>0.23</v>
      </c>
      <c r="F36" s="12">
        <v>10</v>
      </c>
      <c r="G36" s="13">
        <v>17</v>
      </c>
      <c r="H36" s="14">
        <f t="shared" ref="H36:H67" si="3">G36+(G36*E36)</f>
        <v>20.91</v>
      </c>
      <c r="I36" s="14">
        <f t="shared" ref="I36:I67" si="4">SUM(F36*G36)</f>
        <v>170</v>
      </c>
      <c r="J36" s="14">
        <f t="shared" ref="J36:J67" si="5">SUM(F36*H36)</f>
        <v>209.1</v>
      </c>
    </row>
    <row r="37" spans="1:10" ht="14.25" customHeight="1" x14ac:dyDescent="0.3">
      <c r="A37" s="10" t="s">
        <v>88</v>
      </c>
      <c r="B37" s="9" t="s">
        <v>89</v>
      </c>
      <c r="C37" s="9" t="s">
        <v>80</v>
      </c>
      <c r="D37" s="9" t="s">
        <v>13</v>
      </c>
      <c r="E37" s="11">
        <v>0.23</v>
      </c>
      <c r="F37" s="12">
        <v>10</v>
      </c>
      <c r="G37" s="13">
        <v>21</v>
      </c>
      <c r="H37" s="14">
        <f t="shared" si="3"/>
        <v>25.83</v>
      </c>
      <c r="I37" s="14">
        <f t="shared" si="4"/>
        <v>210</v>
      </c>
      <c r="J37" s="14">
        <f t="shared" si="5"/>
        <v>258.29999999999995</v>
      </c>
    </row>
    <row r="38" spans="1:10" ht="14.25" customHeight="1" x14ac:dyDescent="0.3">
      <c r="A38" s="10" t="s">
        <v>90</v>
      </c>
      <c r="B38" s="9" t="s">
        <v>91</v>
      </c>
      <c r="C38" s="9" t="s">
        <v>92</v>
      </c>
      <c r="D38" s="9" t="s">
        <v>13</v>
      </c>
      <c r="E38" s="11">
        <v>0.23</v>
      </c>
      <c r="F38" s="12">
        <v>20</v>
      </c>
      <c r="G38" s="13">
        <v>2</v>
      </c>
      <c r="H38" s="14">
        <f t="shared" si="3"/>
        <v>2.46</v>
      </c>
      <c r="I38" s="14">
        <f t="shared" si="4"/>
        <v>40</v>
      </c>
      <c r="J38" s="14">
        <f t="shared" si="5"/>
        <v>49.2</v>
      </c>
    </row>
    <row r="39" spans="1:10" ht="14.25" customHeight="1" x14ac:dyDescent="0.3">
      <c r="A39" s="10" t="s">
        <v>93</v>
      </c>
      <c r="B39" s="9" t="s">
        <v>94</v>
      </c>
      <c r="C39" s="9" t="s">
        <v>95</v>
      </c>
      <c r="D39" s="9" t="s">
        <v>96</v>
      </c>
      <c r="E39" s="11">
        <v>0.23</v>
      </c>
      <c r="F39" s="12">
        <v>500</v>
      </c>
      <c r="G39" s="13">
        <v>1.5</v>
      </c>
      <c r="H39" s="14">
        <f t="shared" si="3"/>
        <v>1.845</v>
      </c>
      <c r="I39" s="14">
        <f t="shared" si="4"/>
        <v>750</v>
      </c>
      <c r="J39" s="14">
        <f t="shared" si="5"/>
        <v>922.5</v>
      </c>
    </row>
    <row r="40" spans="1:10" ht="14.25" customHeight="1" x14ac:dyDescent="0.3">
      <c r="A40" s="10" t="s">
        <v>97</v>
      </c>
      <c r="B40" s="9" t="s">
        <v>98</v>
      </c>
      <c r="C40" s="9" t="s">
        <v>99</v>
      </c>
      <c r="D40" s="9" t="s">
        <v>100</v>
      </c>
      <c r="E40" s="11">
        <v>0.23</v>
      </c>
      <c r="F40" s="12">
        <v>10</v>
      </c>
      <c r="G40" s="13">
        <v>14</v>
      </c>
      <c r="H40" s="14">
        <f t="shared" si="3"/>
        <v>17.22</v>
      </c>
      <c r="I40" s="14">
        <f t="shared" si="4"/>
        <v>140</v>
      </c>
      <c r="J40" s="14">
        <f t="shared" si="5"/>
        <v>172.2</v>
      </c>
    </row>
    <row r="41" spans="1:10" ht="14.25" customHeight="1" x14ac:dyDescent="0.3">
      <c r="A41" s="10" t="s">
        <v>101</v>
      </c>
      <c r="B41" s="9" t="s">
        <v>102</v>
      </c>
      <c r="C41" s="9" t="s">
        <v>103</v>
      </c>
      <c r="D41" s="9" t="s">
        <v>100</v>
      </c>
      <c r="E41" s="11">
        <v>0.23</v>
      </c>
      <c r="F41" s="12">
        <v>5</v>
      </c>
      <c r="G41" s="13">
        <v>9</v>
      </c>
      <c r="H41" s="14">
        <f t="shared" si="3"/>
        <v>11.07</v>
      </c>
      <c r="I41" s="14">
        <f t="shared" si="4"/>
        <v>45</v>
      </c>
      <c r="J41" s="14">
        <f t="shared" si="5"/>
        <v>55.35</v>
      </c>
    </row>
    <row r="42" spans="1:10" ht="14.25" customHeight="1" x14ac:dyDescent="0.3">
      <c r="A42" s="10" t="s">
        <v>104</v>
      </c>
      <c r="B42" s="9" t="s">
        <v>105</v>
      </c>
      <c r="C42" s="9" t="s">
        <v>103</v>
      </c>
      <c r="D42" s="9" t="s">
        <v>100</v>
      </c>
      <c r="E42" s="11">
        <v>0.23</v>
      </c>
      <c r="F42" s="12">
        <v>5</v>
      </c>
      <c r="G42" s="13">
        <v>10</v>
      </c>
      <c r="H42" s="14">
        <f t="shared" si="3"/>
        <v>12.3</v>
      </c>
      <c r="I42" s="14">
        <f t="shared" si="4"/>
        <v>50</v>
      </c>
      <c r="J42" s="14">
        <f t="shared" si="5"/>
        <v>61.5</v>
      </c>
    </row>
    <row r="43" spans="1:10" ht="14.25" customHeight="1" x14ac:dyDescent="0.3">
      <c r="A43" s="10" t="s">
        <v>106</v>
      </c>
      <c r="B43" s="9" t="s">
        <v>107</v>
      </c>
      <c r="C43" s="9" t="s">
        <v>103</v>
      </c>
      <c r="D43" s="9" t="s">
        <v>100</v>
      </c>
      <c r="E43" s="11">
        <v>0.23</v>
      </c>
      <c r="F43" s="12">
        <v>5</v>
      </c>
      <c r="G43" s="13">
        <v>10</v>
      </c>
      <c r="H43" s="14">
        <f t="shared" si="3"/>
        <v>12.3</v>
      </c>
      <c r="I43" s="14">
        <f t="shared" si="4"/>
        <v>50</v>
      </c>
      <c r="J43" s="14">
        <f t="shared" si="5"/>
        <v>61.5</v>
      </c>
    </row>
    <row r="44" spans="1:10" ht="14.25" customHeight="1" x14ac:dyDescent="0.3">
      <c r="A44" s="10" t="s">
        <v>108</v>
      </c>
      <c r="B44" s="9" t="s">
        <v>109</v>
      </c>
      <c r="C44" s="9" t="s">
        <v>103</v>
      </c>
      <c r="D44" s="9" t="s">
        <v>100</v>
      </c>
      <c r="E44" s="11">
        <v>0.23</v>
      </c>
      <c r="F44" s="12">
        <v>5</v>
      </c>
      <c r="G44" s="13">
        <v>11.5</v>
      </c>
      <c r="H44" s="14">
        <f t="shared" si="3"/>
        <v>14.145</v>
      </c>
      <c r="I44" s="14">
        <f t="shared" si="4"/>
        <v>57.5</v>
      </c>
      <c r="J44" s="14">
        <f t="shared" si="5"/>
        <v>70.724999999999994</v>
      </c>
    </row>
    <row r="45" spans="1:10" ht="14.25" customHeight="1" x14ac:dyDescent="0.3">
      <c r="A45" s="10" t="s">
        <v>110</v>
      </c>
      <c r="B45" s="9" t="s">
        <v>557</v>
      </c>
      <c r="C45" s="9" t="s">
        <v>103</v>
      </c>
      <c r="D45" s="9" t="s">
        <v>100</v>
      </c>
      <c r="E45" s="11">
        <v>0.23</v>
      </c>
      <c r="F45" s="12">
        <v>5</v>
      </c>
      <c r="G45" s="13">
        <v>26</v>
      </c>
      <c r="H45" s="14">
        <f t="shared" si="3"/>
        <v>31.98</v>
      </c>
      <c r="I45" s="14">
        <f t="shared" si="4"/>
        <v>130</v>
      </c>
      <c r="J45" s="14">
        <f t="shared" si="5"/>
        <v>159.9</v>
      </c>
    </row>
    <row r="46" spans="1:10" ht="14.25" customHeight="1" x14ac:dyDescent="0.3">
      <c r="A46" s="10" t="s">
        <v>111</v>
      </c>
      <c r="B46" s="9" t="s">
        <v>112</v>
      </c>
      <c r="C46" s="9" t="s">
        <v>103</v>
      </c>
      <c r="D46" s="9" t="s">
        <v>100</v>
      </c>
      <c r="E46" s="11">
        <v>0.23</v>
      </c>
      <c r="F46" s="12">
        <v>5</v>
      </c>
      <c r="G46" s="13">
        <v>16</v>
      </c>
      <c r="H46" s="14">
        <f t="shared" si="3"/>
        <v>19.68</v>
      </c>
      <c r="I46" s="14">
        <f t="shared" si="4"/>
        <v>80</v>
      </c>
      <c r="J46" s="14">
        <f t="shared" si="5"/>
        <v>98.4</v>
      </c>
    </row>
    <row r="47" spans="1:10" ht="14.25" customHeight="1" x14ac:dyDescent="0.3">
      <c r="A47" s="10" t="s">
        <v>113</v>
      </c>
      <c r="B47" s="9" t="s">
        <v>558</v>
      </c>
      <c r="C47" s="9" t="s">
        <v>103</v>
      </c>
      <c r="D47" s="9" t="s">
        <v>100</v>
      </c>
      <c r="E47" s="11">
        <v>0.23</v>
      </c>
      <c r="F47" s="12">
        <v>5</v>
      </c>
      <c r="G47" s="13">
        <v>62</v>
      </c>
      <c r="H47" s="14">
        <f t="shared" si="3"/>
        <v>76.260000000000005</v>
      </c>
      <c r="I47" s="14">
        <f t="shared" si="4"/>
        <v>310</v>
      </c>
      <c r="J47" s="14">
        <f t="shared" si="5"/>
        <v>381.3</v>
      </c>
    </row>
    <row r="48" spans="1:10" ht="14.25" customHeight="1" x14ac:dyDescent="0.3">
      <c r="A48" s="10" t="s">
        <v>114</v>
      </c>
      <c r="B48" s="9" t="s">
        <v>115</v>
      </c>
      <c r="C48" s="9" t="s">
        <v>103</v>
      </c>
      <c r="D48" s="9" t="s">
        <v>100</v>
      </c>
      <c r="E48" s="11">
        <v>0.23</v>
      </c>
      <c r="F48" s="12">
        <v>5</v>
      </c>
      <c r="G48" s="13">
        <v>17</v>
      </c>
      <c r="H48" s="14">
        <f t="shared" si="3"/>
        <v>20.91</v>
      </c>
      <c r="I48" s="14">
        <f t="shared" si="4"/>
        <v>85</v>
      </c>
      <c r="J48" s="14">
        <f t="shared" si="5"/>
        <v>104.55</v>
      </c>
    </row>
    <row r="49" spans="1:10" ht="14.25" customHeight="1" x14ac:dyDescent="0.3">
      <c r="A49" s="10" t="s">
        <v>116</v>
      </c>
      <c r="B49" s="9" t="s">
        <v>568</v>
      </c>
      <c r="C49" s="9" t="s">
        <v>567</v>
      </c>
      <c r="D49" s="9" t="s">
        <v>13</v>
      </c>
      <c r="E49" s="11">
        <v>0.23</v>
      </c>
      <c r="F49" s="12">
        <v>10</v>
      </c>
      <c r="G49" s="13">
        <v>44</v>
      </c>
      <c r="H49" s="14">
        <f t="shared" si="3"/>
        <v>54.120000000000005</v>
      </c>
      <c r="I49" s="14">
        <f t="shared" si="4"/>
        <v>440</v>
      </c>
      <c r="J49" s="14">
        <f t="shared" si="5"/>
        <v>541.20000000000005</v>
      </c>
    </row>
    <row r="50" spans="1:10" ht="14.25" customHeight="1" x14ac:dyDescent="0.3">
      <c r="A50" s="10" t="s">
        <v>117</v>
      </c>
      <c r="B50" s="9" t="s">
        <v>566</v>
      </c>
      <c r="C50" s="9" t="s">
        <v>567</v>
      </c>
      <c r="D50" s="9" t="s">
        <v>13</v>
      </c>
      <c r="E50" s="11">
        <v>0.23</v>
      </c>
      <c r="F50" s="12">
        <v>10</v>
      </c>
      <c r="G50" s="13">
        <v>30</v>
      </c>
      <c r="H50" s="14">
        <f t="shared" si="3"/>
        <v>36.9</v>
      </c>
      <c r="I50" s="14">
        <f t="shared" si="4"/>
        <v>300</v>
      </c>
      <c r="J50" s="14">
        <f t="shared" si="5"/>
        <v>369</v>
      </c>
    </row>
    <row r="51" spans="1:10" ht="14.25" customHeight="1" x14ac:dyDescent="0.3">
      <c r="A51" s="10" t="s">
        <v>118</v>
      </c>
      <c r="B51" s="9" t="s">
        <v>119</v>
      </c>
      <c r="C51" s="9" t="s">
        <v>120</v>
      </c>
      <c r="D51" s="9" t="s">
        <v>13</v>
      </c>
      <c r="E51" s="11">
        <v>0.23</v>
      </c>
      <c r="F51" s="12">
        <v>20</v>
      </c>
      <c r="G51" s="13">
        <v>35</v>
      </c>
      <c r="H51" s="14">
        <f t="shared" si="3"/>
        <v>43.05</v>
      </c>
      <c r="I51" s="14">
        <f t="shared" si="4"/>
        <v>700</v>
      </c>
      <c r="J51" s="14">
        <f t="shared" si="5"/>
        <v>861</v>
      </c>
    </row>
    <row r="52" spans="1:10" ht="14.25" customHeight="1" x14ac:dyDescent="0.3">
      <c r="A52" s="10" t="s">
        <v>121</v>
      </c>
      <c r="B52" s="9" t="s">
        <v>122</v>
      </c>
      <c r="C52" s="9" t="s">
        <v>123</v>
      </c>
      <c r="D52" s="9" t="s">
        <v>96</v>
      </c>
      <c r="E52" s="11">
        <v>0.23</v>
      </c>
      <c r="F52" s="12">
        <v>95</v>
      </c>
      <c r="G52" s="13">
        <v>2.54</v>
      </c>
      <c r="H52" s="14">
        <f t="shared" si="3"/>
        <v>3.1242000000000001</v>
      </c>
      <c r="I52" s="14">
        <f t="shared" si="4"/>
        <v>241.3</v>
      </c>
      <c r="J52" s="14">
        <f t="shared" si="5"/>
        <v>296.79900000000004</v>
      </c>
    </row>
    <row r="53" spans="1:10" ht="14.25" customHeight="1" x14ac:dyDescent="0.3">
      <c r="A53" s="10" t="s">
        <v>124</v>
      </c>
      <c r="B53" s="9" t="s">
        <v>125</v>
      </c>
      <c r="C53" s="9" t="s">
        <v>123</v>
      </c>
      <c r="D53" s="9" t="s">
        <v>96</v>
      </c>
      <c r="E53" s="11">
        <v>0.23</v>
      </c>
      <c r="F53" s="12">
        <v>100</v>
      </c>
      <c r="G53" s="13">
        <v>3.4</v>
      </c>
      <c r="H53" s="14">
        <f t="shared" si="3"/>
        <v>4.1820000000000004</v>
      </c>
      <c r="I53" s="14">
        <f t="shared" si="4"/>
        <v>340</v>
      </c>
      <c r="J53" s="14">
        <f t="shared" si="5"/>
        <v>418.20000000000005</v>
      </c>
    </row>
    <row r="54" spans="1:10" ht="14.25" customHeight="1" x14ac:dyDescent="0.3">
      <c r="A54" s="10" t="s">
        <v>126</v>
      </c>
      <c r="B54" s="9" t="s">
        <v>127</v>
      </c>
      <c r="C54" s="9" t="s">
        <v>123</v>
      </c>
      <c r="D54" s="9" t="s">
        <v>96</v>
      </c>
      <c r="E54" s="11">
        <v>0.23</v>
      </c>
      <c r="F54" s="12">
        <v>80</v>
      </c>
      <c r="G54" s="13">
        <v>4.08</v>
      </c>
      <c r="H54" s="14">
        <f t="shared" si="3"/>
        <v>5.0183999999999997</v>
      </c>
      <c r="I54" s="14">
        <f t="shared" si="4"/>
        <v>326.39999999999998</v>
      </c>
      <c r="J54" s="14">
        <f t="shared" si="5"/>
        <v>401.47199999999998</v>
      </c>
    </row>
    <row r="55" spans="1:10" ht="14.25" customHeight="1" x14ac:dyDescent="0.3">
      <c r="A55" s="10" t="s">
        <v>128</v>
      </c>
      <c r="B55" s="9" t="s">
        <v>129</v>
      </c>
      <c r="C55" s="9" t="s">
        <v>565</v>
      </c>
      <c r="D55" s="9" t="s">
        <v>96</v>
      </c>
      <c r="E55" s="11">
        <v>0.23</v>
      </c>
      <c r="F55" s="12">
        <v>20</v>
      </c>
      <c r="G55" s="13">
        <v>26</v>
      </c>
      <c r="H55" s="14">
        <f t="shared" si="3"/>
        <v>31.98</v>
      </c>
      <c r="I55" s="14">
        <f t="shared" si="4"/>
        <v>520</v>
      </c>
      <c r="J55" s="14">
        <f t="shared" si="5"/>
        <v>639.6</v>
      </c>
    </row>
    <row r="56" spans="1:10" ht="14.25" customHeight="1" x14ac:dyDescent="0.3">
      <c r="A56" s="10" t="s">
        <v>130</v>
      </c>
      <c r="B56" s="9" t="s">
        <v>131</v>
      </c>
      <c r="C56" s="9" t="s">
        <v>123</v>
      </c>
      <c r="D56" s="9" t="s">
        <v>96</v>
      </c>
      <c r="E56" s="11">
        <v>0.23</v>
      </c>
      <c r="F56" s="12">
        <v>20</v>
      </c>
      <c r="G56" s="13">
        <v>22.53</v>
      </c>
      <c r="H56" s="14">
        <f t="shared" si="3"/>
        <v>27.7119</v>
      </c>
      <c r="I56" s="14">
        <f t="shared" si="4"/>
        <v>450.6</v>
      </c>
      <c r="J56" s="14">
        <f t="shared" si="5"/>
        <v>554.23800000000006</v>
      </c>
    </row>
    <row r="57" spans="1:10" ht="14.25" customHeight="1" x14ac:dyDescent="0.3">
      <c r="A57" s="10" t="s">
        <v>132</v>
      </c>
      <c r="B57" s="9" t="s">
        <v>133</v>
      </c>
      <c r="C57" s="9" t="s">
        <v>63</v>
      </c>
      <c r="D57" s="9" t="s">
        <v>13</v>
      </c>
      <c r="E57" s="11">
        <v>0.23</v>
      </c>
      <c r="F57" s="12">
        <v>50</v>
      </c>
      <c r="G57" s="13">
        <v>8</v>
      </c>
      <c r="H57" s="14">
        <f t="shared" si="3"/>
        <v>9.84</v>
      </c>
      <c r="I57" s="14">
        <f t="shared" si="4"/>
        <v>400</v>
      </c>
      <c r="J57" s="14">
        <f t="shared" si="5"/>
        <v>492</v>
      </c>
    </row>
    <row r="58" spans="1:10" ht="14.25" customHeight="1" x14ac:dyDescent="0.3">
      <c r="A58" s="10" t="s">
        <v>134</v>
      </c>
      <c r="B58" s="9" t="s">
        <v>135</v>
      </c>
      <c r="C58" s="9" t="s">
        <v>63</v>
      </c>
      <c r="D58" s="9" t="s">
        <v>13</v>
      </c>
      <c r="E58" s="11">
        <v>0.23</v>
      </c>
      <c r="F58" s="12">
        <v>50</v>
      </c>
      <c r="G58" s="13">
        <v>14</v>
      </c>
      <c r="H58" s="14">
        <f t="shared" si="3"/>
        <v>17.22</v>
      </c>
      <c r="I58" s="14">
        <f t="shared" si="4"/>
        <v>700</v>
      </c>
      <c r="J58" s="14">
        <f t="shared" si="5"/>
        <v>861</v>
      </c>
    </row>
    <row r="59" spans="1:10" ht="14.25" customHeight="1" x14ac:dyDescent="0.3">
      <c r="A59" s="10" t="s">
        <v>136</v>
      </c>
      <c r="B59" s="9" t="s">
        <v>137</v>
      </c>
      <c r="C59" s="9" t="s">
        <v>63</v>
      </c>
      <c r="D59" s="9" t="s">
        <v>13</v>
      </c>
      <c r="E59" s="11">
        <v>0.23</v>
      </c>
      <c r="F59" s="12">
        <v>40</v>
      </c>
      <c r="G59" s="13">
        <v>15</v>
      </c>
      <c r="H59" s="14">
        <f t="shared" si="3"/>
        <v>18.45</v>
      </c>
      <c r="I59" s="14">
        <f t="shared" si="4"/>
        <v>600</v>
      </c>
      <c r="J59" s="14">
        <f t="shared" si="5"/>
        <v>738</v>
      </c>
    </row>
    <row r="60" spans="1:10" ht="14.25" customHeight="1" x14ac:dyDescent="0.3">
      <c r="A60" s="10" t="s">
        <v>138</v>
      </c>
      <c r="B60" s="9" t="s">
        <v>139</v>
      </c>
      <c r="C60" s="9" t="s">
        <v>63</v>
      </c>
      <c r="D60" s="9" t="s">
        <v>13</v>
      </c>
      <c r="E60" s="11">
        <v>0.23</v>
      </c>
      <c r="F60" s="12">
        <v>20</v>
      </c>
      <c r="G60" s="13">
        <v>10</v>
      </c>
      <c r="H60" s="14">
        <f t="shared" si="3"/>
        <v>12.3</v>
      </c>
      <c r="I60" s="14">
        <f t="shared" si="4"/>
        <v>200</v>
      </c>
      <c r="J60" s="14">
        <f t="shared" si="5"/>
        <v>246</v>
      </c>
    </row>
    <row r="61" spans="1:10" ht="14.25" customHeight="1" x14ac:dyDescent="0.3">
      <c r="A61" s="10" t="s">
        <v>140</v>
      </c>
      <c r="B61" s="9" t="s">
        <v>141</v>
      </c>
      <c r="C61" s="9" t="s">
        <v>142</v>
      </c>
      <c r="D61" s="9" t="s">
        <v>13</v>
      </c>
      <c r="E61" s="11">
        <v>0.23</v>
      </c>
      <c r="F61" s="12">
        <v>10</v>
      </c>
      <c r="G61" s="13">
        <v>90</v>
      </c>
      <c r="H61" s="14">
        <f t="shared" si="3"/>
        <v>110.7</v>
      </c>
      <c r="I61" s="14">
        <f t="shared" si="4"/>
        <v>900</v>
      </c>
      <c r="J61" s="14">
        <f t="shared" si="5"/>
        <v>1107</v>
      </c>
    </row>
    <row r="62" spans="1:10" ht="14.25" customHeight="1" x14ac:dyDescent="0.3">
      <c r="A62" s="10" t="s">
        <v>143</v>
      </c>
      <c r="B62" s="9" t="s">
        <v>144</v>
      </c>
      <c r="C62" s="9" t="s">
        <v>63</v>
      </c>
      <c r="D62" s="9" t="s">
        <v>13</v>
      </c>
      <c r="E62" s="11">
        <v>0.23</v>
      </c>
      <c r="F62" s="12">
        <v>15</v>
      </c>
      <c r="G62" s="13">
        <v>10</v>
      </c>
      <c r="H62" s="14">
        <f t="shared" si="3"/>
        <v>12.3</v>
      </c>
      <c r="I62" s="14">
        <f t="shared" si="4"/>
        <v>150</v>
      </c>
      <c r="J62" s="14">
        <f t="shared" si="5"/>
        <v>184.5</v>
      </c>
    </row>
    <row r="63" spans="1:10" ht="14.25" customHeight="1" x14ac:dyDescent="0.3">
      <c r="A63" s="10" t="s">
        <v>145</v>
      </c>
      <c r="B63" s="9" t="s">
        <v>146</v>
      </c>
      <c r="C63" s="9" t="s">
        <v>63</v>
      </c>
      <c r="D63" s="9" t="s">
        <v>13</v>
      </c>
      <c r="E63" s="11">
        <v>0.23</v>
      </c>
      <c r="F63" s="12">
        <v>20</v>
      </c>
      <c r="G63" s="13">
        <v>15</v>
      </c>
      <c r="H63" s="14">
        <f t="shared" si="3"/>
        <v>18.45</v>
      </c>
      <c r="I63" s="14">
        <f t="shared" si="4"/>
        <v>300</v>
      </c>
      <c r="J63" s="14">
        <f t="shared" si="5"/>
        <v>369</v>
      </c>
    </row>
    <row r="64" spans="1:10" ht="14.25" customHeight="1" x14ac:dyDescent="0.3">
      <c r="A64" s="10" t="s">
        <v>147</v>
      </c>
      <c r="B64" s="9" t="s">
        <v>148</v>
      </c>
      <c r="C64" s="9" t="s">
        <v>149</v>
      </c>
      <c r="D64" s="9" t="s">
        <v>13</v>
      </c>
      <c r="E64" s="11">
        <v>0.23</v>
      </c>
      <c r="F64" s="12">
        <v>10</v>
      </c>
      <c r="G64" s="13">
        <v>100</v>
      </c>
      <c r="H64" s="14">
        <f t="shared" si="3"/>
        <v>123</v>
      </c>
      <c r="I64" s="14">
        <f t="shared" si="4"/>
        <v>1000</v>
      </c>
      <c r="J64" s="14">
        <f t="shared" si="5"/>
        <v>1230</v>
      </c>
    </row>
    <row r="65" spans="1:10" ht="14.25" customHeight="1" x14ac:dyDescent="0.3">
      <c r="A65" s="10" t="s">
        <v>150</v>
      </c>
      <c r="B65" s="9" t="s">
        <v>151</v>
      </c>
      <c r="C65" s="9" t="s">
        <v>149</v>
      </c>
      <c r="D65" s="9" t="s">
        <v>13</v>
      </c>
      <c r="E65" s="11">
        <v>0.23</v>
      </c>
      <c r="F65" s="12">
        <v>5</v>
      </c>
      <c r="G65" s="13">
        <v>90</v>
      </c>
      <c r="H65" s="14">
        <f t="shared" si="3"/>
        <v>110.7</v>
      </c>
      <c r="I65" s="14">
        <f t="shared" si="4"/>
        <v>450</v>
      </c>
      <c r="J65" s="14">
        <f t="shared" si="5"/>
        <v>553.5</v>
      </c>
    </row>
    <row r="66" spans="1:10" ht="14.25" customHeight="1" x14ac:dyDescent="0.3">
      <c r="A66" s="10" t="s">
        <v>152</v>
      </c>
      <c r="B66" s="9" t="s">
        <v>153</v>
      </c>
      <c r="C66" s="9" t="s">
        <v>149</v>
      </c>
      <c r="D66" s="9" t="s">
        <v>13</v>
      </c>
      <c r="E66" s="11">
        <v>0.23</v>
      </c>
      <c r="F66" s="12">
        <v>5</v>
      </c>
      <c r="G66" s="13">
        <v>90</v>
      </c>
      <c r="H66" s="14">
        <f t="shared" si="3"/>
        <v>110.7</v>
      </c>
      <c r="I66" s="14">
        <f t="shared" si="4"/>
        <v>450</v>
      </c>
      <c r="J66" s="14">
        <f t="shared" si="5"/>
        <v>553.5</v>
      </c>
    </row>
    <row r="67" spans="1:10" ht="14.25" customHeight="1" x14ac:dyDescent="0.3">
      <c r="A67" s="10" t="s">
        <v>154</v>
      </c>
      <c r="B67" s="9" t="s">
        <v>155</v>
      </c>
      <c r="C67" s="9" t="s">
        <v>27</v>
      </c>
      <c r="D67" s="9" t="s">
        <v>13</v>
      </c>
      <c r="E67" s="11">
        <v>0.23</v>
      </c>
      <c r="F67" s="12">
        <v>6</v>
      </c>
      <c r="G67" s="13">
        <v>139</v>
      </c>
      <c r="H67" s="14">
        <f t="shared" si="3"/>
        <v>170.97</v>
      </c>
      <c r="I67" s="14">
        <f t="shared" si="4"/>
        <v>834</v>
      </c>
      <c r="J67" s="14">
        <f t="shared" si="5"/>
        <v>1025.82</v>
      </c>
    </row>
    <row r="68" spans="1:10" ht="14.25" customHeight="1" x14ac:dyDescent="0.3">
      <c r="A68" s="10" t="s">
        <v>156</v>
      </c>
      <c r="B68" s="9" t="s">
        <v>157</v>
      </c>
      <c r="C68" s="9" t="s">
        <v>158</v>
      </c>
      <c r="D68" s="9" t="s">
        <v>100</v>
      </c>
      <c r="E68" s="11">
        <v>0.23</v>
      </c>
      <c r="F68" s="12">
        <v>20</v>
      </c>
      <c r="G68" s="13">
        <v>10</v>
      </c>
      <c r="H68" s="14">
        <f t="shared" ref="H68:H99" si="6">G68+(G68*E68)</f>
        <v>12.3</v>
      </c>
      <c r="I68" s="14">
        <f t="shared" ref="I68:I99" si="7">SUM(F68*G68)</f>
        <v>200</v>
      </c>
      <c r="J68" s="14">
        <f t="shared" ref="J68:J99" si="8">SUM(F68*H68)</f>
        <v>246</v>
      </c>
    </row>
    <row r="69" spans="1:10" ht="14.25" customHeight="1" x14ac:dyDescent="0.3">
      <c r="A69" s="10" t="s">
        <v>159</v>
      </c>
      <c r="B69" s="9" t="s">
        <v>160</v>
      </c>
      <c r="C69" s="9" t="s">
        <v>149</v>
      </c>
      <c r="D69" s="9" t="s">
        <v>13</v>
      </c>
      <c r="E69" s="11">
        <v>0.23</v>
      </c>
      <c r="F69" s="12">
        <v>19</v>
      </c>
      <c r="G69" s="13">
        <v>107.4</v>
      </c>
      <c r="H69" s="14">
        <f t="shared" si="6"/>
        <v>132.102</v>
      </c>
      <c r="I69" s="14">
        <f t="shared" si="7"/>
        <v>2040.6000000000001</v>
      </c>
      <c r="J69" s="14">
        <f t="shared" si="8"/>
        <v>2509.9380000000001</v>
      </c>
    </row>
    <row r="70" spans="1:10" ht="14.25" customHeight="1" x14ac:dyDescent="0.3">
      <c r="A70" s="10" t="s">
        <v>161</v>
      </c>
      <c r="B70" s="9" t="s">
        <v>162</v>
      </c>
      <c r="C70" s="9" t="s">
        <v>149</v>
      </c>
      <c r="D70" s="9" t="s">
        <v>13</v>
      </c>
      <c r="E70" s="11">
        <v>0.23</v>
      </c>
      <c r="F70" s="12">
        <v>8</v>
      </c>
      <c r="G70" s="13">
        <v>190</v>
      </c>
      <c r="H70" s="14">
        <f t="shared" si="6"/>
        <v>233.7</v>
      </c>
      <c r="I70" s="14">
        <f t="shared" si="7"/>
        <v>1520</v>
      </c>
      <c r="J70" s="14">
        <f t="shared" si="8"/>
        <v>1869.6</v>
      </c>
    </row>
    <row r="71" spans="1:10" ht="14.25" customHeight="1" x14ac:dyDescent="0.3">
      <c r="A71" s="10" t="s">
        <v>163</v>
      </c>
      <c r="B71" s="9" t="s">
        <v>164</v>
      </c>
      <c r="C71" s="9" t="s">
        <v>149</v>
      </c>
      <c r="D71" s="9" t="s">
        <v>13</v>
      </c>
      <c r="E71" s="11">
        <v>0.23</v>
      </c>
      <c r="F71" s="12">
        <v>10</v>
      </c>
      <c r="G71" s="13">
        <v>107.4</v>
      </c>
      <c r="H71" s="14">
        <f t="shared" si="6"/>
        <v>132.102</v>
      </c>
      <c r="I71" s="14">
        <f t="shared" si="7"/>
        <v>1074</v>
      </c>
      <c r="J71" s="14">
        <f t="shared" si="8"/>
        <v>1321.02</v>
      </c>
    </row>
    <row r="72" spans="1:10" ht="14.25" customHeight="1" x14ac:dyDescent="0.3">
      <c r="A72" s="10" t="s">
        <v>165</v>
      </c>
      <c r="B72" s="9" t="s">
        <v>166</v>
      </c>
      <c r="C72" s="9" t="s">
        <v>149</v>
      </c>
      <c r="D72" s="9" t="s">
        <v>13</v>
      </c>
      <c r="E72" s="11">
        <v>0.23</v>
      </c>
      <c r="F72" s="12">
        <v>10</v>
      </c>
      <c r="G72" s="13">
        <v>97</v>
      </c>
      <c r="H72" s="14">
        <f t="shared" si="6"/>
        <v>119.31</v>
      </c>
      <c r="I72" s="14">
        <f t="shared" si="7"/>
        <v>970</v>
      </c>
      <c r="J72" s="14">
        <f t="shared" si="8"/>
        <v>1193.0999999999999</v>
      </c>
    </row>
    <row r="73" spans="1:10" ht="14.25" customHeight="1" x14ac:dyDescent="0.3">
      <c r="A73" s="10" t="s">
        <v>167</v>
      </c>
      <c r="B73" s="9" t="s">
        <v>555</v>
      </c>
      <c r="C73" s="9" t="s">
        <v>149</v>
      </c>
      <c r="D73" s="9" t="s">
        <v>13</v>
      </c>
      <c r="E73" s="11">
        <v>0.23</v>
      </c>
      <c r="F73" s="12">
        <v>10</v>
      </c>
      <c r="G73" s="13">
        <v>218</v>
      </c>
      <c r="H73" s="14">
        <f t="shared" si="6"/>
        <v>268.14</v>
      </c>
      <c r="I73" s="14">
        <f t="shared" si="7"/>
        <v>2180</v>
      </c>
      <c r="J73" s="14">
        <f t="shared" si="8"/>
        <v>2681.3999999999996</v>
      </c>
    </row>
    <row r="74" spans="1:10" ht="14.25" customHeight="1" x14ac:dyDescent="0.3">
      <c r="A74" s="10" t="s">
        <v>168</v>
      </c>
      <c r="B74" s="9" t="s">
        <v>556</v>
      </c>
      <c r="C74" s="9" t="s">
        <v>149</v>
      </c>
      <c r="D74" s="9" t="s">
        <v>13</v>
      </c>
      <c r="E74" s="11">
        <v>0.23</v>
      </c>
      <c r="F74" s="12">
        <v>10</v>
      </c>
      <c r="G74" s="13">
        <v>218</v>
      </c>
      <c r="H74" s="14">
        <f t="shared" si="6"/>
        <v>268.14</v>
      </c>
      <c r="I74" s="14">
        <f t="shared" si="7"/>
        <v>2180</v>
      </c>
      <c r="J74" s="14">
        <f t="shared" si="8"/>
        <v>2681.3999999999996</v>
      </c>
    </row>
    <row r="75" spans="1:10" ht="14.25" customHeight="1" x14ac:dyDescent="0.3">
      <c r="A75" s="10" t="s">
        <v>169</v>
      </c>
      <c r="B75" s="9" t="s">
        <v>559</v>
      </c>
      <c r="C75" s="9" t="s">
        <v>170</v>
      </c>
      <c r="D75" s="9" t="s">
        <v>13</v>
      </c>
      <c r="E75" s="11">
        <v>0.23</v>
      </c>
      <c r="F75" s="12">
        <v>10</v>
      </c>
      <c r="G75" s="13">
        <v>59</v>
      </c>
      <c r="H75" s="14">
        <f t="shared" si="6"/>
        <v>72.569999999999993</v>
      </c>
      <c r="I75" s="14">
        <f t="shared" si="7"/>
        <v>590</v>
      </c>
      <c r="J75" s="14">
        <f t="shared" si="8"/>
        <v>725.69999999999993</v>
      </c>
    </row>
    <row r="76" spans="1:10" ht="14.25" customHeight="1" x14ac:dyDescent="0.3">
      <c r="A76" s="10" t="s">
        <v>171</v>
      </c>
      <c r="B76" s="9" t="s">
        <v>172</v>
      </c>
      <c r="C76" s="9" t="s">
        <v>173</v>
      </c>
      <c r="D76" s="9" t="s">
        <v>13</v>
      </c>
      <c r="E76" s="11">
        <v>0.23</v>
      </c>
      <c r="F76" s="12">
        <v>10</v>
      </c>
      <c r="G76" s="13">
        <v>35</v>
      </c>
      <c r="H76" s="14">
        <f t="shared" si="6"/>
        <v>43.05</v>
      </c>
      <c r="I76" s="14">
        <f t="shared" si="7"/>
        <v>350</v>
      </c>
      <c r="J76" s="14">
        <f t="shared" si="8"/>
        <v>430.5</v>
      </c>
    </row>
    <row r="77" spans="1:10" ht="14.25" customHeight="1" x14ac:dyDescent="0.3">
      <c r="A77" s="10" t="s">
        <v>174</v>
      </c>
      <c r="B77" s="9" t="s">
        <v>175</v>
      </c>
      <c r="C77" s="9" t="s">
        <v>27</v>
      </c>
      <c r="D77" s="9" t="s">
        <v>13</v>
      </c>
      <c r="E77" s="11">
        <v>0.23</v>
      </c>
      <c r="F77" s="12">
        <v>20</v>
      </c>
      <c r="G77" s="13">
        <v>48</v>
      </c>
      <c r="H77" s="14">
        <f t="shared" si="6"/>
        <v>59.04</v>
      </c>
      <c r="I77" s="14">
        <f t="shared" si="7"/>
        <v>960</v>
      </c>
      <c r="J77" s="14">
        <f t="shared" si="8"/>
        <v>1180.8</v>
      </c>
    </row>
    <row r="78" spans="1:10" ht="14.25" customHeight="1" x14ac:dyDescent="0.3">
      <c r="A78" s="10" t="s">
        <v>176</v>
      </c>
      <c r="B78" s="9" t="s">
        <v>177</v>
      </c>
      <c r="C78" s="9" t="s">
        <v>178</v>
      </c>
      <c r="D78" s="9" t="s">
        <v>13</v>
      </c>
      <c r="E78" s="11">
        <v>0.23</v>
      </c>
      <c r="F78" s="12">
        <v>10</v>
      </c>
      <c r="G78" s="13">
        <v>7</v>
      </c>
      <c r="H78" s="14">
        <f t="shared" si="6"/>
        <v>8.61</v>
      </c>
      <c r="I78" s="14">
        <f t="shared" si="7"/>
        <v>70</v>
      </c>
      <c r="J78" s="14">
        <f t="shared" si="8"/>
        <v>86.1</v>
      </c>
    </row>
    <row r="79" spans="1:10" ht="14.25" customHeight="1" x14ac:dyDescent="0.3">
      <c r="A79" s="10" t="s">
        <v>179</v>
      </c>
      <c r="B79" s="9" t="s">
        <v>180</v>
      </c>
      <c r="C79" s="9" t="s">
        <v>149</v>
      </c>
      <c r="D79" s="9" t="s">
        <v>13</v>
      </c>
      <c r="E79" s="11">
        <v>0.23</v>
      </c>
      <c r="F79" s="12">
        <v>30</v>
      </c>
      <c r="G79" s="13">
        <v>42</v>
      </c>
      <c r="H79" s="14">
        <f t="shared" si="6"/>
        <v>51.66</v>
      </c>
      <c r="I79" s="14">
        <f t="shared" si="7"/>
        <v>1260</v>
      </c>
      <c r="J79" s="14">
        <f t="shared" si="8"/>
        <v>1549.8</v>
      </c>
    </row>
    <row r="80" spans="1:10" ht="14.25" customHeight="1" x14ac:dyDescent="0.3">
      <c r="A80" s="10" t="s">
        <v>181</v>
      </c>
      <c r="B80" s="9" t="s">
        <v>182</v>
      </c>
      <c r="C80" s="9" t="s">
        <v>149</v>
      </c>
      <c r="D80" s="9" t="s">
        <v>13</v>
      </c>
      <c r="E80" s="11">
        <v>0.23</v>
      </c>
      <c r="F80" s="12">
        <v>10</v>
      </c>
      <c r="G80" s="13">
        <v>74</v>
      </c>
      <c r="H80" s="14">
        <f t="shared" si="6"/>
        <v>91.02</v>
      </c>
      <c r="I80" s="14">
        <f t="shared" si="7"/>
        <v>740</v>
      </c>
      <c r="J80" s="14">
        <f t="shared" si="8"/>
        <v>910.19999999999993</v>
      </c>
    </row>
    <row r="81" spans="1:10" ht="14.25" customHeight="1" x14ac:dyDescent="0.3">
      <c r="A81" s="10" t="s">
        <v>183</v>
      </c>
      <c r="B81" s="9" t="s">
        <v>184</v>
      </c>
      <c r="C81" s="9" t="s">
        <v>149</v>
      </c>
      <c r="D81" s="9" t="s">
        <v>13</v>
      </c>
      <c r="E81" s="11">
        <v>0.23</v>
      </c>
      <c r="F81" s="12">
        <v>25</v>
      </c>
      <c r="G81" s="13">
        <v>60</v>
      </c>
      <c r="H81" s="14">
        <f t="shared" si="6"/>
        <v>73.8</v>
      </c>
      <c r="I81" s="14">
        <f t="shared" si="7"/>
        <v>1500</v>
      </c>
      <c r="J81" s="14">
        <f t="shared" si="8"/>
        <v>1845</v>
      </c>
    </row>
    <row r="82" spans="1:10" ht="14.25" customHeight="1" x14ac:dyDescent="0.3">
      <c r="A82" s="10" t="s">
        <v>185</v>
      </c>
      <c r="B82" s="9" t="s">
        <v>186</v>
      </c>
      <c r="C82" s="9" t="s">
        <v>149</v>
      </c>
      <c r="D82" s="9" t="s">
        <v>13</v>
      </c>
      <c r="E82" s="11">
        <v>0.23</v>
      </c>
      <c r="F82" s="12">
        <v>50</v>
      </c>
      <c r="G82" s="13">
        <v>42</v>
      </c>
      <c r="H82" s="14">
        <f t="shared" si="6"/>
        <v>51.66</v>
      </c>
      <c r="I82" s="14">
        <f t="shared" si="7"/>
        <v>2100</v>
      </c>
      <c r="J82" s="14">
        <f t="shared" si="8"/>
        <v>2583</v>
      </c>
    </row>
    <row r="83" spans="1:10" ht="14.25" customHeight="1" x14ac:dyDescent="0.3">
      <c r="A83" s="10" t="s">
        <v>187</v>
      </c>
      <c r="B83" s="9" t="s">
        <v>188</v>
      </c>
      <c r="C83" s="9" t="s">
        <v>149</v>
      </c>
      <c r="D83" s="9" t="s">
        <v>13</v>
      </c>
      <c r="E83" s="11">
        <v>0.23</v>
      </c>
      <c r="F83" s="12">
        <v>8</v>
      </c>
      <c r="G83" s="13">
        <v>42</v>
      </c>
      <c r="H83" s="14">
        <f t="shared" si="6"/>
        <v>51.66</v>
      </c>
      <c r="I83" s="14">
        <f t="shared" si="7"/>
        <v>336</v>
      </c>
      <c r="J83" s="14">
        <f t="shared" si="8"/>
        <v>413.28</v>
      </c>
    </row>
    <row r="84" spans="1:10" ht="14.25" customHeight="1" x14ac:dyDescent="0.3">
      <c r="A84" s="10" t="s">
        <v>189</v>
      </c>
      <c r="B84" s="9" t="s">
        <v>190</v>
      </c>
      <c r="C84" s="9" t="s">
        <v>149</v>
      </c>
      <c r="D84" s="9" t="s">
        <v>13</v>
      </c>
      <c r="E84" s="11">
        <v>0.23</v>
      </c>
      <c r="F84" s="12">
        <v>25</v>
      </c>
      <c r="G84" s="13">
        <v>67</v>
      </c>
      <c r="H84" s="14">
        <f t="shared" si="6"/>
        <v>82.41</v>
      </c>
      <c r="I84" s="14">
        <f t="shared" si="7"/>
        <v>1675</v>
      </c>
      <c r="J84" s="14">
        <f t="shared" si="8"/>
        <v>2060.25</v>
      </c>
    </row>
    <row r="85" spans="1:10" ht="14.25" customHeight="1" x14ac:dyDescent="0.3">
      <c r="A85" s="10" t="s">
        <v>191</v>
      </c>
      <c r="B85" s="9" t="s">
        <v>192</v>
      </c>
      <c r="C85" s="9" t="s">
        <v>27</v>
      </c>
      <c r="D85" s="9" t="s">
        <v>13</v>
      </c>
      <c r="E85" s="11">
        <v>0.23</v>
      </c>
      <c r="F85" s="12">
        <v>20</v>
      </c>
      <c r="G85" s="13">
        <v>65</v>
      </c>
      <c r="H85" s="14">
        <f t="shared" si="6"/>
        <v>79.95</v>
      </c>
      <c r="I85" s="14">
        <f t="shared" si="7"/>
        <v>1300</v>
      </c>
      <c r="J85" s="14">
        <f t="shared" si="8"/>
        <v>1599</v>
      </c>
    </row>
    <row r="86" spans="1:10" ht="14.25" customHeight="1" x14ac:dyDescent="0.3">
      <c r="A86" s="10" t="s">
        <v>193</v>
      </c>
      <c r="B86" s="9" t="s">
        <v>194</v>
      </c>
      <c r="C86" s="9" t="s">
        <v>27</v>
      </c>
      <c r="D86" s="9" t="s">
        <v>13</v>
      </c>
      <c r="E86" s="11">
        <v>0.23</v>
      </c>
      <c r="F86" s="12">
        <v>20</v>
      </c>
      <c r="G86" s="13">
        <v>55</v>
      </c>
      <c r="H86" s="14">
        <f t="shared" si="6"/>
        <v>67.650000000000006</v>
      </c>
      <c r="I86" s="14">
        <f t="shared" si="7"/>
        <v>1100</v>
      </c>
      <c r="J86" s="14">
        <f t="shared" si="8"/>
        <v>1353</v>
      </c>
    </row>
    <row r="87" spans="1:10" ht="14.25" customHeight="1" x14ac:dyDescent="0.3">
      <c r="A87" s="10" t="s">
        <v>195</v>
      </c>
      <c r="B87" s="9" t="s">
        <v>196</v>
      </c>
      <c r="C87" s="9" t="s">
        <v>197</v>
      </c>
      <c r="D87" s="9" t="s">
        <v>13</v>
      </c>
      <c r="E87" s="11">
        <v>0.23</v>
      </c>
      <c r="F87" s="12">
        <v>55</v>
      </c>
      <c r="G87" s="13">
        <v>0.44</v>
      </c>
      <c r="H87" s="14">
        <f t="shared" si="6"/>
        <v>0.54120000000000001</v>
      </c>
      <c r="I87" s="14">
        <f t="shared" si="7"/>
        <v>24.2</v>
      </c>
      <c r="J87" s="14">
        <f t="shared" si="8"/>
        <v>29.766000000000002</v>
      </c>
    </row>
    <row r="88" spans="1:10" ht="14.25" customHeight="1" x14ac:dyDescent="0.3">
      <c r="A88" s="10" t="s">
        <v>198</v>
      </c>
      <c r="B88" s="9" t="s">
        <v>199</v>
      </c>
      <c r="C88" s="9" t="s">
        <v>200</v>
      </c>
      <c r="D88" s="9" t="s">
        <v>13</v>
      </c>
      <c r="E88" s="11">
        <v>0.23</v>
      </c>
      <c r="F88" s="12">
        <v>5</v>
      </c>
      <c r="G88" s="13">
        <v>29</v>
      </c>
      <c r="H88" s="14">
        <f t="shared" si="6"/>
        <v>35.67</v>
      </c>
      <c r="I88" s="14">
        <f t="shared" si="7"/>
        <v>145</v>
      </c>
      <c r="J88" s="14">
        <f t="shared" si="8"/>
        <v>178.35000000000002</v>
      </c>
    </row>
    <row r="89" spans="1:10" ht="14.25" customHeight="1" x14ac:dyDescent="0.3">
      <c r="A89" s="10" t="s">
        <v>201</v>
      </c>
      <c r="B89" s="9" t="s">
        <v>202</v>
      </c>
      <c r="C89" s="9" t="s">
        <v>203</v>
      </c>
      <c r="D89" s="9" t="s">
        <v>13</v>
      </c>
      <c r="E89" s="11">
        <v>0.23</v>
      </c>
      <c r="F89" s="12">
        <v>20</v>
      </c>
      <c r="G89" s="13">
        <v>22</v>
      </c>
      <c r="H89" s="14">
        <f t="shared" si="6"/>
        <v>27.060000000000002</v>
      </c>
      <c r="I89" s="14">
        <f t="shared" si="7"/>
        <v>440</v>
      </c>
      <c r="J89" s="14">
        <f t="shared" si="8"/>
        <v>541.20000000000005</v>
      </c>
    </row>
    <row r="90" spans="1:10" ht="14.25" customHeight="1" x14ac:dyDescent="0.3">
      <c r="A90" s="10" t="s">
        <v>204</v>
      </c>
      <c r="B90" s="9" t="s">
        <v>205</v>
      </c>
      <c r="C90" s="9" t="s">
        <v>203</v>
      </c>
      <c r="D90" s="9" t="s">
        <v>13</v>
      </c>
      <c r="E90" s="11">
        <v>0.23</v>
      </c>
      <c r="F90" s="12">
        <v>25</v>
      </c>
      <c r="G90" s="13">
        <v>25</v>
      </c>
      <c r="H90" s="14">
        <f t="shared" si="6"/>
        <v>30.75</v>
      </c>
      <c r="I90" s="14">
        <f t="shared" si="7"/>
        <v>625</v>
      </c>
      <c r="J90" s="14">
        <f t="shared" si="8"/>
        <v>768.75</v>
      </c>
    </row>
    <row r="91" spans="1:10" ht="14.25" customHeight="1" x14ac:dyDescent="0.3">
      <c r="A91" s="10" t="s">
        <v>206</v>
      </c>
      <c r="B91" s="9" t="s">
        <v>207</v>
      </c>
      <c r="C91" s="9" t="s">
        <v>203</v>
      </c>
      <c r="D91" s="9" t="s">
        <v>13</v>
      </c>
      <c r="E91" s="11">
        <v>0.23</v>
      </c>
      <c r="F91" s="12">
        <v>25</v>
      </c>
      <c r="G91" s="13">
        <v>35</v>
      </c>
      <c r="H91" s="14">
        <f t="shared" si="6"/>
        <v>43.05</v>
      </c>
      <c r="I91" s="14">
        <f t="shared" si="7"/>
        <v>875</v>
      </c>
      <c r="J91" s="14">
        <f t="shared" si="8"/>
        <v>1076.25</v>
      </c>
    </row>
    <row r="92" spans="1:10" ht="14.25" customHeight="1" x14ac:dyDescent="0.3">
      <c r="A92" s="10" t="s">
        <v>208</v>
      </c>
      <c r="B92" s="9" t="s">
        <v>209</v>
      </c>
      <c r="C92" s="9" t="s">
        <v>210</v>
      </c>
      <c r="D92" s="9" t="s">
        <v>13</v>
      </c>
      <c r="E92" s="11">
        <v>0.23</v>
      </c>
      <c r="F92" s="12">
        <v>2</v>
      </c>
      <c r="G92" s="13">
        <v>290</v>
      </c>
      <c r="H92" s="14">
        <f t="shared" si="6"/>
        <v>356.7</v>
      </c>
      <c r="I92" s="14">
        <f t="shared" si="7"/>
        <v>580</v>
      </c>
      <c r="J92" s="14">
        <f t="shared" si="8"/>
        <v>713.4</v>
      </c>
    </row>
    <row r="93" spans="1:10" ht="14.25" customHeight="1" x14ac:dyDescent="0.3">
      <c r="A93" s="10" t="s">
        <v>211</v>
      </c>
      <c r="B93" s="9" t="s">
        <v>212</v>
      </c>
      <c r="C93" s="9" t="s">
        <v>210</v>
      </c>
      <c r="D93" s="9" t="s">
        <v>13</v>
      </c>
      <c r="E93" s="11">
        <v>0.23</v>
      </c>
      <c r="F93" s="12">
        <v>2</v>
      </c>
      <c r="G93" s="13">
        <v>260</v>
      </c>
      <c r="H93" s="14">
        <f t="shared" si="6"/>
        <v>319.8</v>
      </c>
      <c r="I93" s="14">
        <f t="shared" si="7"/>
        <v>520</v>
      </c>
      <c r="J93" s="14">
        <f t="shared" si="8"/>
        <v>639.6</v>
      </c>
    </row>
    <row r="94" spans="1:10" ht="14.25" customHeight="1" x14ac:dyDescent="0.3">
      <c r="A94" s="10" t="s">
        <v>213</v>
      </c>
      <c r="B94" s="9" t="s">
        <v>214</v>
      </c>
      <c r="C94" s="9" t="s">
        <v>20</v>
      </c>
      <c r="D94" s="9" t="s">
        <v>13</v>
      </c>
      <c r="E94" s="11">
        <v>0.23</v>
      </c>
      <c r="F94" s="12">
        <v>4</v>
      </c>
      <c r="G94" s="13">
        <v>48</v>
      </c>
      <c r="H94" s="14">
        <f t="shared" si="6"/>
        <v>59.04</v>
      </c>
      <c r="I94" s="14">
        <f t="shared" si="7"/>
        <v>192</v>
      </c>
      <c r="J94" s="14">
        <f t="shared" si="8"/>
        <v>236.16</v>
      </c>
    </row>
    <row r="95" spans="1:10" ht="14.25" customHeight="1" x14ac:dyDescent="0.3">
      <c r="A95" s="10" t="s">
        <v>215</v>
      </c>
      <c r="B95" s="9" t="s">
        <v>216</v>
      </c>
      <c r="C95" s="9" t="s">
        <v>20</v>
      </c>
      <c r="D95" s="9" t="s">
        <v>13</v>
      </c>
      <c r="E95" s="11">
        <v>0.23</v>
      </c>
      <c r="F95" s="12">
        <v>5</v>
      </c>
      <c r="G95" s="13">
        <v>75</v>
      </c>
      <c r="H95" s="14">
        <f t="shared" si="6"/>
        <v>92.25</v>
      </c>
      <c r="I95" s="14">
        <f t="shared" si="7"/>
        <v>375</v>
      </c>
      <c r="J95" s="14">
        <f t="shared" si="8"/>
        <v>461.25</v>
      </c>
    </row>
    <row r="96" spans="1:10" ht="14.25" customHeight="1" x14ac:dyDescent="0.3">
      <c r="A96" s="10" t="s">
        <v>217</v>
      </c>
      <c r="B96" s="9" t="s">
        <v>218</v>
      </c>
      <c r="C96" s="9" t="s">
        <v>20</v>
      </c>
      <c r="D96" s="9" t="s">
        <v>13</v>
      </c>
      <c r="E96" s="11">
        <v>0.23</v>
      </c>
      <c r="F96" s="12">
        <v>2</v>
      </c>
      <c r="G96" s="13">
        <v>41</v>
      </c>
      <c r="H96" s="14">
        <f t="shared" si="6"/>
        <v>50.43</v>
      </c>
      <c r="I96" s="14">
        <f t="shared" si="7"/>
        <v>82</v>
      </c>
      <c r="J96" s="14">
        <f t="shared" si="8"/>
        <v>100.86</v>
      </c>
    </row>
    <row r="97" spans="1:10" ht="14.25" customHeight="1" x14ac:dyDescent="0.3">
      <c r="A97" s="10" t="s">
        <v>219</v>
      </c>
      <c r="B97" s="9" t="s">
        <v>220</v>
      </c>
      <c r="C97" s="9" t="s">
        <v>221</v>
      </c>
      <c r="D97" s="9" t="s">
        <v>13</v>
      </c>
      <c r="E97" s="11">
        <v>0.23</v>
      </c>
      <c r="F97" s="12">
        <v>20</v>
      </c>
      <c r="G97" s="13">
        <v>16</v>
      </c>
      <c r="H97" s="14">
        <f t="shared" si="6"/>
        <v>19.68</v>
      </c>
      <c r="I97" s="14">
        <f t="shared" si="7"/>
        <v>320</v>
      </c>
      <c r="J97" s="14">
        <f t="shared" si="8"/>
        <v>393.6</v>
      </c>
    </row>
    <row r="98" spans="1:10" ht="14.25" customHeight="1" x14ac:dyDescent="0.3">
      <c r="A98" s="10" t="s">
        <v>222</v>
      </c>
      <c r="B98" s="9" t="s">
        <v>223</v>
      </c>
      <c r="C98" s="9" t="s">
        <v>221</v>
      </c>
      <c r="D98" s="9" t="s">
        <v>13</v>
      </c>
      <c r="E98" s="11">
        <v>0.23</v>
      </c>
      <c r="F98" s="12">
        <v>20</v>
      </c>
      <c r="G98" s="13">
        <v>24</v>
      </c>
      <c r="H98" s="14">
        <f t="shared" si="6"/>
        <v>29.52</v>
      </c>
      <c r="I98" s="14">
        <f t="shared" si="7"/>
        <v>480</v>
      </c>
      <c r="J98" s="14">
        <f t="shared" si="8"/>
        <v>590.4</v>
      </c>
    </row>
    <row r="99" spans="1:10" ht="14.25" customHeight="1" x14ac:dyDescent="0.3">
      <c r="A99" s="10" t="s">
        <v>224</v>
      </c>
      <c r="B99" s="9" t="s">
        <v>225</v>
      </c>
      <c r="C99" s="9" t="s">
        <v>221</v>
      </c>
      <c r="D99" s="9" t="s">
        <v>13</v>
      </c>
      <c r="E99" s="11">
        <v>0.23</v>
      </c>
      <c r="F99" s="12">
        <v>20</v>
      </c>
      <c r="G99" s="13">
        <v>23</v>
      </c>
      <c r="H99" s="14">
        <f t="shared" si="6"/>
        <v>28.29</v>
      </c>
      <c r="I99" s="14">
        <f t="shared" si="7"/>
        <v>460</v>
      </c>
      <c r="J99" s="14">
        <f t="shared" si="8"/>
        <v>565.79999999999995</v>
      </c>
    </row>
    <row r="100" spans="1:10" ht="14.25" customHeight="1" x14ac:dyDescent="0.3">
      <c r="A100" s="10" t="s">
        <v>226</v>
      </c>
      <c r="B100" s="9" t="s">
        <v>227</v>
      </c>
      <c r="C100" s="9" t="s">
        <v>228</v>
      </c>
      <c r="D100" s="9" t="s">
        <v>96</v>
      </c>
      <c r="E100" s="11">
        <v>0.23</v>
      </c>
      <c r="F100" s="12">
        <v>150</v>
      </c>
      <c r="G100" s="13">
        <v>1.9</v>
      </c>
      <c r="H100" s="14">
        <f t="shared" ref="H100:H131" si="9">G100+(G100*E100)</f>
        <v>2.3369999999999997</v>
      </c>
      <c r="I100" s="14">
        <f t="shared" ref="I100:I131" si="10">SUM(F100*G100)</f>
        <v>285</v>
      </c>
      <c r="J100" s="14">
        <f t="shared" ref="J100:J131" si="11">SUM(F100*H100)</f>
        <v>350.54999999999995</v>
      </c>
    </row>
    <row r="101" spans="1:10" ht="14.25" customHeight="1" x14ac:dyDescent="0.3">
      <c r="A101" s="10" t="s">
        <v>229</v>
      </c>
      <c r="B101" s="9" t="s">
        <v>230</v>
      </c>
      <c r="C101" s="9" t="s">
        <v>228</v>
      </c>
      <c r="D101" s="9" t="s">
        <v>96</v>
      </c>
      <c r="E101" s="11">
        <v>0.23</v>
      </c>
      <c r="F101" s="12">
        <v>200</v>
      </c>
      <c r="G101" s="13">
        <v>2.7</v>
      </c>
      <c r="H101" s="14">
        <f t="shared" si="9"/>
        <v>3.3210000000000002</v>
      </c>
      <c r="I101" s="14">
        <f t="shared" si="10"/>
        <v>540</v>
      </c>
      <c r="J101" s="14">
        <f t="shared" si="11"/>
        <v>664.2</v>
      </c>
    </row>
    <row r="102" spans="1:10" ht="14.25" customHeight="1" x14ac:dyDescent="0.3">
      <c r="A102" s="10" t="s">
        <v>231</v>
      </c>
      <c r="B102" s="9" t="s">
        <v>232</v>
      </c>
      <c r="C102" s="9" t="s">
        <v>228</v>
      </c>
      <c r="D102" s="9" t="s">
        <v>96</v>
      </c>
      <c r="E102" s="11">
        <v>0.23</v>
      </c>
      <c r="F102" s="12">
        <v>200</v>
      </c>
      <c r="G102" s="13">
        <v>0.8</v>
      </c>
      <c r="H102" s="14">
        <f t="shared" si="9"/>
        <v>0.9840000000000001</v>
      </c>
      <c r="I102" s="14">
        <f t="shared" si="10"/>
        <v>160</v>
      </c>
      <c r="J102" s="14">
        <f t="shared" si="11"/>
        <v>196.8</v>
      </c>
    </row>
    <row r="103" spans="1:10" ht="14.25" customHeight="1" x14ac:dyDescent="0.3">
      <c r="A103" s="10" t="s">
        <v>233</v>
      </c>
      <c r="B103" s="9" t="s">
        <v>234</v>
      </c>
      <c r="C103" s="9" t="s">
        <v>228</v>
      </c>
      <c r="D103" s="9" t="s">
        <v>96</v>
      </c>
      <c r="E103" s="11">
        <v>0.23</v>
      </c>
      <c r="F103" s="12">
        <v>200</v>
      </c>
      <c r="G103" s="13">
        <v>1.1000000000000001</v>
      </c>
      <c r="H103" s="14">
        <f t="shared" si="9"/>
        <v>1.3530000000000002</v>
      </c>
      <c r="I103" s="14">
        <f t="shared" si="10"/>
        <v>220.00000000000003</v>
      </c>
      <c r="J103" s="14">
        <f t="shared" si="11"/>
        <v>270.60000000000002</v>
      </c>
    </row>
    <row r="104" spans="1:10" ht="14.25" customHeight="1" x14ac:dyDescent="0.3">
      <c r="A104" s="10" t="s">
        <v>235</v>
      </c>
      <c r="B104" s="9" t="s">
        <v>236</v>
      </c>
      <c r="C104" s="9" t="s">
        <v>237</v>
      </c>
      <c r="D104" s="9" t="s">
        <v>96</v>
      </c>
      <c r="E104" s="11">
        <v>0.23</v>
      </c>
      <c r="F104" s="12">
        <v>300</v>
      </c>
      <c r="G104" s="13">
        <v>2.2000000000000002</v>
      </c>
      <c r="H104" s="14">
        <f t="shared" si="9"/>
        <v>2.7060000000000004</v>
      </c>
      <c r="I104" s="14">
        <f t="shared" si="10"/>
        <v>660</v>
      </c>
      <c r="J104" s="14">
        <f t="shared" si="11"/>
        <v>811.80000000000007</v>
      </c>
    </row>
    <row r="105" spans="1:10" ht="14.25" customHeight="1" x14ac:dyDescent="0.3">
      <c r="A105" s="10" t="s">
        <v>238</v>
      </c>
      <c r="B105" s="9" t="s">
        <v>239</v>
      </c>
      <c r="C105" s="9" t="s">
        <v>237</v>
      </c>
      <c r="D105" s="9" t="s">
        <v>96</v>
      </c>
      <c r="E105" s="11">
        <v>0.23</v>
      </c>
      <c r="F105" s="12">
        <v>300</v>
      </c>
      <c r="G105" s="13">
        <v>3.3</v>
      </c>
      <c r="H105" s="14">
        <f t="shared" si="9"/>
        <v>4.0590000000000002</v>
      </c>
      <c r="I105" s="14">
        <f t="shared" si="10"/>
        <v>990</v>
      </c>
      <c r="J105" s="14">
        <f t="shared" si="11"/>
        <v>1217.7</v>
      </c>
    </row>
    <row r="106" spans="1:10" ht="14.25" customHeight="1" x14ac:dyDescent="0.3">
      <c r="A106" s="10" t="s">
        <v>240</v>
      </c>
      <c r="B106" s="9" t="s">
        <v>241</v>
      </c>
      <c r="C106" s="9" t="s">
        <v>237</v>
      </c>
      <c r="D106" s="9" t="s">
        <v>96</v>
      </c>
      <c r="E106" s="11">
        <v>0.23</v>
      </c>
      <c r="F106" s="12">
        <v>100</v>
      </c>
      <c r="G106" s="13">
        <v>3.2</v>
      </c>
      <c r="H106" s="14">
        <f t="shared" si="9"/>
        <v>3.9360000000000004</v>
      </c>
      <c r="I106" s="14">
        <f t="shared" si="10"/>
        <v>320</v>
      </c>
      <c r="J106" s="14">
        <f t="shared" si="11"/>
        <v>393.6</v>
      </c>
    </row>
    <row r="107" spans="1:10" ht="14.25" customHeight="1" x14ac:dyDescent="0.3">
      <c r="A107" s="10" t="s">
        <v>242</v>
      </c>
      <c r="B107" s="9" t="s">
        <v>243</v>
      </c>
      <c r="C107" s="9" t="s">
        <v>237</v>
      </c>
      <c r="D107" s="9" t="s">
        <v>96</v>
      </c>
      <c r="E107" s="11">
        <v>0.23</v>
      </c>
      <c r="F107" s="12">
        <v>200</v>
      </c>
      <c r="G107" s="13">
        <v>3.6</v>
      </c>
      <c r="H107" s="14">
        <f t="shared" si="9"/>
        <v>4.4279999999999999</v>
      </c>
      <c r="I107" s="14">
        <f t="shared" si="10"/>
        <v>720</v>
      </c>
      <c r="J107" s="14">
        <f t="shared" si="11"/>
        <v>885.6</v>
      </c>
    </row>
    <row r="108" spans="1:10" ht="14.25" customHeight="1" x14ac:dyDescent="0.3">
      <c r="A108" s="10" t="s">
        <v>244</v>
      </c>
      <c r="B108" s="9" t="s">
        <v>245</v>
      </c>
      <c r="C108" s="9" t="s">
        <v>237</v>
      </c>
      <c r="D108" s="9" t="s">
        <v>96</v>
      </c>
      <c r="E108" s="11">
        <v>0.23</v>
      </c>
      <c r="F108" s="12">
        <v>200</v>
      </c>
      <c r="G108" s="13">
        <v>5.5</v>
      </c>
      <c r="H108" s="14">
        <f t="shared" si="9"/>
        <v>6.7650000000000006</v>
      </c>
      <c r="I108" s="14">
        <f t="shared" si="10"/>
        <v>1100</v>
      </c>
      <c r="J108" s="14">
        <f t="shared" si="11"/>
        <v>1353</v>
      </c>
    </row>
    <row r="109" spans="1:10" ht="14.25" customHeight="1" x14ac:dyDescent="0.3">
      <c r="A109" s="10" t="s">
        <v>246</v>
      </c>
      <c r="B109" s="9" t="s">
        <v>247</v>
      </c>
      <c r="C109" s="9" t="s">
        <v>237</v>
      </c>
      <c r="D109" s="9" t="s">
        <v>96</v>
      </c>
      <c r="E109" s="11">
        <v>0.23</v>
      </c>
      <c r="F109" s="12">
        <v>400</v>
      </c>
      <c r="G109" s="13">
        <v>2.1</v>
      </c>
      <c r="H109" s="14">
        <f t="shared" si="9"/>
        <v>2.5830000000000002</v>
      </c>
      <c r="I109" s="14">
        <f t="shared" si="10"/>
        <v>840</v>
      </c>
      <c r="J109" s="14">
        <f t="shared" si="11"/>
        <v>1033.2</v>
      </c>
    </row>
    <row r="110" spans="1:10" ht="14.25" customHeight="1" x14ac:dyDescent="0.3">
      <c r="A110" s="10" t="s">
        <v>248</v>
      </c>
      <c r="B110" s="9" t="s">
        <v>249</v>
      </c>
      <c r="C110" s="9" t="s">
        <v>237</v>
      </c>
      <c r="D110" s="9" t="s">
        <v>96</v>
      </c>
      <c r="E110" s="11">
        <v>0.23</v>
      </c>
      <c r="F110" s="12">
        <v>400</v>
      </c>
      <c r="G110" s="13">
        <v>3.2</v>
      </c>
      <c r="H110" s="14">
        <f t="shared" si="9"/>
        <v>3.9360000000000004</v>
      </c>
      <c r="I110" s="14">
        <f t="shared" si="10"/>
        <v>1280</v>
      </c>
      <c r="J110" s="14">
        <f t="shared" si="11"/>
        <v>1574.4</v>
      </c>
    </row>
    <row r="111" spans="1:10" ht="14.25" customHeight="1" x14ac:dyDescent="0.3">
      <c r="A111" s="10" t="s">
        <v>250</v>
      </c>
      <c r="B111" s="9" t="s">
        <v>251</v>
      </c>
      <c r="C111" s="9" t="s">
        <v>228</v>
      </c>
      <c r="D111" s="9" t="s">
        <v>96</v>
      </c>
      <c r="E111" s="11">
        <v>0.23</v>
      </c>
      <c r="F111" s="12">
        <v>220</v>
      </c>
      <c r="G111" s="13">
        <v>1.2</v>
      </c>
      <c r="H111" s="14">
        <f t="shared" si="9"/>
        <v>1.476</v>
      </c>
      <c r="I111" s="14">
        <f t="shared" si="10"/>
        <v>264</v>
      </c>
      <c r="J111" s="14">
        <f t="shared" si="11"/>
        <v>324.71999999999997</v>
      </c>
    </row>
    <row r="112" spans="1:10" ht="14.25" customHeight="1" x14ac:dyDescent="0.3">
      <c r="A112" s="10" t="s">
        <v>252</v>
      </c>
      <c r="B112" s="9" t="s">
        <v>253</v>
      </c>
      <c r="C112" s="9" t="s">
        <v>228</v>
      </c>
      <c r="D112" s="9" t="s">
        <v>96</v>
      </c>
      <c r="E112" s="11">
        <v>0.23</v>
      </c>
      <c r="F112" s="12">
        <v>100</v>
      </c>
      <c r="G112" s="13">
        <v>1.5</v>
      </c>
      <c r="H112" s="14">
        <f t="shared" si="9"/>
        <v>1.845</v>
      </c>
      <c r="I112" s="14">
        <f t="shared" si="10"/>
        <v>150</v>
      </c>
      <c r="J112" s="14">
        <f t="shared" si="11"/>
        <v>184.5</v>
      </c>
    </row>
    <row r="113" spans="1:10" ht="14.25" customHeight="1" x14ac:dyDescent="0.3">
      <c r="A113" s="10" t="s">
        <v>254</v>
      </c>
      <c r="B113" s="9" t="s">
        <v>255</v>
      </c>
      <c r="C113" s="9" t="s">
        <v>228</v>
      </c>
      <c r="D113" s="9" t="s">
        <v>96</v>
      </c>
      <c r="E113" s="11">
        <v>0.23</v>
      </c>
      <c r="F113" s="12">
        <v>100</v>
      </c>
      <c r="G113" s="13">
        <v>2.1</v>
      </c>
      <c r="H113" s="14">
        <f t="shared" si="9"/>
        <v>2.5830000000000002</v>
      </c>
      <c r="I113" s="14">
        <f t="shared" si="10"/>
        <v>210</v>
      </c>
      <c r="J113" s="14">
        <f t="shared" si="11"/>
        <v>258.3</v>
      </c>
    </row>
    <row r="114" spans="1:10" ht="14.25" customHeight="1" x14ac:dyDescent="0.3">
      <c r="A114" s="10" t="s">
        <v>256</v>
      </c>
      <c r="B114" s="9" t="s">
        <v>257</v>
      </c>
      <c r="C114" s="9" t="s">
        <v>228</v>
      </c>
      <c r="D114" s="9" t="s">
        <v>96</v>
      </c>
      <c r="E114" s="11">
        <v>0.23</v>
      </c>
      <c r="F114" s="12">
        <v>100</v>
      </c>
      <c r="G114" s="13">
        <v>4.2</v>
      </c>
      <c r="H114" s="14">
        <f t="shared" si="9"/>
        <v>5.1660000000000004</v>
      </c>
      <c r="I114" s="14">
        <f t="shared" si="10"/>
        <v>420</v>
      </c>
      <c r="J114" s="14">
        <f t="shared" si="11"/>
        <v>516.6</v>
      </c>
    </row>
    <row r="115" spans="1:10" ht="14.25" customHeight="1" x14ac:dyDescent="0.3">
      <c r="A115" s="10" t="s">
        <v>258</v>
      </c>
      <c r="B115" s="9" t="s">
        <v>259</v>
      </c>
      <c r="C115" s="9" t="s">
        <v>63</v>
      </c>
      <c r="D115" s="9" t="s">
        <v>13</v>
      </c>
      <c r="E115" s="11">
        <v>0.23</v>
      </c>
      <c r="F115" s="12">
        <v>23</v>
      </c>
      <c r="G115" s="13">
        <v>8.3000000000000007</v>
      </c>
      <c r="H115" s="14">
        <f t="shared" si="9"/>
        <v>10.209000000000001</v>
      </c>
      <c r="I115" s="14">
        <f t="shared" si="10"/>
        <v>190.9</v>
      </c>
      <c r="J115" s="14">
        <f t="shared" si="11"/>
        <v>234.80700000000004</v>
      </c>
    </row>
    <row r="116" spans="1:10" ht="14.25" customHeight="1" x14ac:dyDescent="0.3">
      <c r="A116" s="10" t="s">
        <v>260</v>
      </c>
      <c r="B116" s="9" t="s">
        <v>560</v>
      </c>
      <c r="C116" s="9"/>
      <c r="D116" s="9" t="s">
        <v>261</v>
      </c>
      <c r="E116" s="11">
        <v>0.23</v>
      </c>
      <c r="F116" s="12">
        <v>10</v>
      </c>
      <c r="G116" s="13">
        <v>16</v>
      </c>
      <c r="H116" s="14">
        <f t="shared" si="9"/>
        <v>19.68</v>
      </c>
      <c r="I116" s="14">
        <f t="shared" si="10"/>
        <v>160</v>
      </c>
      <c r="J116" s="14">
        <f t="shared" si="11"/>
        <v>196.8</v>
      </c>
    </row>
    <row r="117" spans="1:10" ht="14.25" customHeight="1" x14ac:dyDescent="0.3">
      <c r="A117" s="10" t="s">
        <v>262</v>
      </c>
      <c r="B117" s="9" t="s">
        <v>263</v>
      </c>
      <c r="C117" s="9" t="s">
        <v>197</v>
      </c>
      <c r="D117" s="9" t="s">
        <v>13</v>
      </c>
      <c r="E117" s="11">
        <v>0.23</v>
      </c>
      <c r="F117" s="12">
        <v>32</v>
      </c>
      <c r="G117" s="13">
        <v>2.6</v>
      </c>
      <c r="H117" s="14">
        <f t="shared" si="9"/>
        <v>3.1980000000000004</v>
      </c>
      <c r="I117" s="14">
        <f t="shared" si="10"/>
        <v>83.2</v>
      </c>
      <c r="J117" s="14">
        <f t="shared" si="11"/>
        <v>102.33600000000001</v>
      </c>
    </row>
    <row r="118" spans="1:10" ht="14.25" customHeight="1" x14ac:dyDescent="0.3">
      <c r="A118" s="10" t="s">
        <v>264</v>
      </c>
      <c r="B118" s="9" t="s">
        <v>265</v>
      </c>
      <c r="C118" s="9" t="s">
        <v>197</v>
      </c>
      <c r="D118" s="9" t="s">
        <v>13</v>
      </c>
      <c r="E118" s="11">
        <v>0.23</v>
      </c>
      <c r="F118" s="12">
        <v>10</v>
      </c>
      <c r="G118" s="13">
        <v>12</v>
      </c>
      <c r="H118" s="14">
        <f t="shared" si="9"/>
        <v>14.76</v>
      </c>
      <c r="I118" s="14">
        <f t="shared" si="10"/>
        <v>120</v>
      </c>
      <c r="J118" s="14">
        <f t="shared" si="11"/>
        <v>147.6</v>
      </c>
    </row>
    <row r="119" spans="1:10" ht="14.25" customHeight="1" x14ac:dyDescent="0.3">
      <c r="A119" s="10" t="s">
        <v>266</v>
      </c>
      <c r="B119" s="9" t="s">
        <v>267</v>
      </c>
      <c r="C119" s="9" t="s">
        <v>197</v>
      </c>
      <c r="D119" s="9" t="s">
        <v>13</v>
      </c>
      <c r="E119" s="11">
        <v>0.23</v>
      </c>
      <c r="F119" s="12">
        <v>110</v>
      </c>
      <c r="G119" s="13">
        <v>0.8</v>
      </c>
      <c r="H119" s="14">
        <f t="shared" si="9"/>
        <v>0.9840000000000001</v>
      </c>
      <c r="I119" s="14">
        <f t="shared" si="10"/>
        <v>88</v>
      </c>
      <c r="J119" s="14">
        <f t="shared" si="11"/>
        <v>108.24000000000001</v>
      </c>
    </row>
    <row r="120" spans="1:10" ht="14.25" customHeight="1" x14ac:dyDescent="0.3">
      <c r="A120" s="10" t="s">
        <v>268</v>
      </c>
      <c r="B120" s="9" t="s">
        <v>269</v>
      </c>
      <c r="C120" s="9" t="s">
        <v>197</v>
      </c>
      <c r="D120" s="9" t="s">
        <v>13</v>
      </c>
      <c r="E120" s="11">
        <v>0.23</v>
      </c>
      <c r="F120" s="12">
        <v>44</v>
      </c>
      <c r="G120" s="13">
        <v>2.5</v>
      </c>
      <c r="H120" s="14">
        <f t="shared" si="9"/>
        <v>3.0750000000000002</v>
      </c>
      <c r="I120" s="14">
        <f t="shared" si="10"/>
        <v>110</v>
      </c>
      <c r="J120" s="14">
        <f t="shared" si="11"/>
        <v>135.30000000000001</v>
      </c>
    </row>
    <row r="121" spans="1:10" ht="14.25" customHeight="1" x14ac:dyDescent="0.3">
      <c r="A121" s="10" t="s">
        <v>270</v>
      </c>
      <c r="B121" s="9" t="s">
        <v>271</v>
      </c>
      <c r="C121" s="9" t="s">
        <v>197</v>
      </c>
      <c r="D121" s="9" t="s">
        <v>13</v>
      </c>
      <c r="E121" s="11">
        <v>0.23</v>
      </c>
      <c r="F121" s="12">
        <v>5</v>
      </c>
      <c r="G121" s="13">
        <v>24</v>
      </c>
      <c r="H121" s="14">
        <f t="shared" si="9"/>
        <v>29.52</v>
      </c>
      <c r="I121" s="14">
        <f t="shared" si="10"/>
        <v>120</v>
      </c>
      <c r="J121" s="14">
        <f t="shared" si="11"/>
        <v>147.6</v>
      </c>
    </row>
    <row r="122" spans="1:10" ht="14.25" customHeight="1" x14ac:dyDescent="0.3">
      <c r="A122" s="10" t="s">
        <v>272</v>
      </c>
      <c r="B122" s="9" t="s">
        <v>273</v>
      </c>
      <c r="C122" s="9"/>
      <c r="D122" s="9" t="s">
        <v>13</v>
      </c>
      <c r="E122" s="11">
        <v>0.23</v>
      </c>
      <c r="F122" s="12">
        <v>10</v>
      </c>
      <c r="G122" s="13">
        <v>2.56</v>
      </c>
      <c r="H122" s="14">
        <f t="shared" si="9"/>
        <v>3.1488</v>
      </c>
      <c r="I122" s="14">
        <f t="shared" si="10"/>
        <v>25.6</v>
      </c>
      <c r="J122" s="14">
        <f t="shared" si="11"/>
        <v>31.488</v>
      </c>
    </row>
    <row r="123" spans="1:10" ht="14.25" customHeight="1" x14ac:dyDescent="0.3">
      <c r="A123" s="10" t="s">
        <v>274</v>
      </c>
      <c r="B123" s="9" t="s">
        <v>275</v>
      </c>
      <c r="C123" s="9"/>
      <c r="D123" s="9" t="s">
        <v>13</v>
      </c>
      <c r="E123" s="11">
        <v>0.23</v>
      </c>
      <c r="F123" s="12">
        <v>10</v>
      </c>
      <c r="G123" s="13">
        <v>45</v>
      </c>
      <c r="H123" s="14">
        <f t="shared" si="9"/>
        <v>55.35</v>
      </c>
      <c r="I123" s="14">
        <f t="shared" si="10"/>
        <v>450</v>
      </c>
      <c r="J123" s="14">
        <f t="shared" si="11"/>
        <v>553.5</v>
      </c>
    </row>
    <row r="124" spans="1:10" ht="14.25" customHeight="1" x14ac:dyDescent="0.3">
      <c r="A124" s="10" t="s">
        <v>276</v>
      </c>
      <c r="B124" s="9" t="s">
        <v>277</v>
      </c>
      <c r="C124" s="9" t="s">
        <v>63</v>
      </c>
      <c r="D124" s="9" t="s">
        <v>13</v>
      </c>
      <c r="E124" s="11">
        <v>0.23</v>
      </c>
      <c r="F124" s="12">
        <v>10</v>
      </c>
      <c r="G124" s="13">
        <v>8.64</v>
      </c>
      <c r="H124" s="14">
        <f t="shared" si="9"/>
        <v>10.6272</v>
      </c>
      <c r="I124" s="14">
        <f t="shared" si="10"/>
        <v>86.4</v>
      </c>
      <c r="J124" s="14">
        <f t="shared" si="11"/>
        <v>106.27200000000001</v>
      </c>
    </row>
    <row r="125" spans="1:10" ht="14.25" customHeight="1" x14ac:dyDescent="0.3">
      <c r="A125" s="10" t="s">
        <v>278</v>
      </c>
      <c r="B125" s="9" t="s">
        <v>279</v>
      </c>
      <c r="C125" s="9" t="s">
        <v>63</v>
      </c>
      <c r="D125" s="9" t="s">
        <v>13</v>
      </c>
      <c r="E125" s="11">
        <v>0.23</v>
      </c>
      <c r="F125" s="12">
        <v>50</v>
      </c>
      <c r="G125" s="13">
        <v>4.3499999999999996</v>
      </c>
      <c r="H125" s="14">
        <f t="shared" si="9"/>
        <v>5.3504999999999994</v>
      </c>
      <c r="I125" s="14">
        <f t="shared" si="10"/>
        <v>217.49999999999997</v>
      </c>
      <c r="J125" s="14">
        <f t="shared" si="11"/>
        <v>267.52499999999998</v>
      </c>
    </row>
    <row r="126" spans="1:10" ht="14.25" customHeight="1" x14ac:dyDescent="0.3">
      <c r="A126" s="10" t="s">
        <v>280</v>
      </c>
      <c r="B126" s="9" t="s">
        <v>281</v>
      </c>
      <c r="C126" s="9" t="s">
        <v>63</v>
      </c>
      <c r="D126" s="9" t="s">
        <v>13</v>
      </c>
      <c r="E126" s="11">
        <v>0.23</v>
      </c>
      <c r="F126" s="12">
        <v>60</v>
      </c>
      <c r="G126" s="13">
        <v>2.19</v>
      </c>
      <c r="H126" s="14">
        <f t="shared" si="9"/>
        <v>2.6936999999999998</v>
      </c>
      <c r="I126" s="14">
        <f t="shared" si="10"/>
        <v>131.4</v>
      </c>
      <c r="J126" s="14">
        <f t="shared" si="11"/>
        <v>161.62199999999999</v>
      </c>
    </row>
    <row r="127" spans="1:10" ht="14.25" customHeight="1" x14ac:dyDescent="0.3">
      <c r="A127" s="10" t="s">
        <v>282</v>
      </c>
      <c r="B127" s="9" t="s">
        <v>283</v>
      </c>
      <c r="C127" s="9" t="s">
        <v>63</v>
      </c>
      <c r="D127" s="9" t="s">
        <v>13</v>
      </c>
      <c r="E127" s="11">
        <v>0.23</v>
      </c>
      <c r="F127" s="12">
        <v>50</v>
      </c>
      <c r="G127" s="13">
        <v>6.51</v>
      </c>
      <c r="H127" s="14">
        <f t="shared" si="9"/>
        <v>8.0073000000000008</v>
      </c>
      <c r="I127" s="14">
        <f t="shared" si="10"/>
        <v>325.5</v>
      </c>
      <c r="J127" s="14">
        <f t="shared" si="11"/>
        <v>400.36500000000001</v>
      </c>
    </row>
    <row r="128" spans="1:10" ht="14.25" customHeight="1" x14ac:dyDescent="0.3">
      <c r="A128" s="10" t="s">
        <v>284</v>
      </c>
      <c r="B128" s="9" t="s">
        <v>285</v>
      </c>
      <c r="C128" s="9" t="s">
        <v>286</v>
      </c>
      <c r="D128" s="9" t="s">
        <v>13</v>
      </c>
      <c r="E128" s="11">
        <v>0.23</v>
      </c>
      <c r="F128" s="12">
        <v>5</v>
      </c>
      <c r="G128" s="13">
        <v>38</v>
      </c>
      <c r="H128" s="14">
        <f t="shared" si="9"/>
        <v>46.74</v>
      </c>
      <c r="I128" s="14">
        <f t="shared" si="10"/>
        <v>190</v>
      </c>
      <c r="J128" s="14">
        <f t="shared" si="11"/>
        <v>233.70000000000002</v>
      </c>
    </row>
    <row r="129" spans="1:10" ht="14.25" customHeight="1" x14ac:dyDescent="0.3">
      <c r="A129" s="10" t="s">
        <v>287</v>
      </c>
      <c r="B129" s="9" t="s">
        <v>288</v>
      </c>
      <c r="C129" s="9" t="s">
        <v>27</v>
      </c>
      <c r="D129" s="9" t="s">
        <v>13</v>
      </c>
      <c r="E129" s="11">
        <v>0.23</v>
      </c>
      <c r="F129" s="12">
        <v>3</v>
      </c>
      <c r="G129" s="13">
        <v>32</v>
      </c>
      <c r="H129" s="14">
        <f t="shared" si="9"/>
        <v>39.36</v>
      </c>
      <c r="I129" s="14">
        <f t="shared" si="10"/>
        <v>96</v>
      </c>
      <c r="J129" s="14">
        <f t="shared" si="11"/>
        <v>118.08</v>
      </c>
    </row>
    <row r="130" spans="1:10" ht="14.25" customHeight="1" x14ac:dyDescent="0.3">
      <c r="A130" s="10" t="s">
        <v>289</v>
      </c>
      <c r="B130" s="9" t="s">
        <v>290</v>
      </c>
      <c r="C130" s="9" t="s">
        <v>27</v>
      </c>
      <c r="D130" s="9" t="s">
        <v>13</v>
      </c>
      <c r="E130" s="11">
        <v>0.23</v>
      </c>
      <c r="F130" s="12">
        <v>3</v>
      </c>
      <c r="G130" s="13">
        <v>38</v>
      </c>
      <c r="H130" s="14">
        <f t="shared" si="9"/>
        <v>46.74</v>
      </c>
      <c r="I130" s="14">
        <f t="shared" si="10"/>
        <v>114</v>
      </c>
      <c r="J130" s="14">
        <f t="shared" si="11"/>
        <v>140.22</v>
      </c>
    </row>
    <row r="131" spans="1:10" ht="14.25" customHeight="1" x14ac:dyDescent="0.3">
      <c r="A131" s="10" t="s">
        <v>291</v>
      </c>
      <c r="B131" s="9" t="s">
        <v>292</v>
      </c>
      <c r="C131" s="9" t="s">
        <v>293</v>
      </c>
      <c r="D131" s="9" t="s">
        <v>96</v>
      </c>
      <c r="E131" s="11">
        <v>0.23</v>
      </c>
      <c r="F131" s="12">
        <v>100</v>
      </c>
      <c r="G131" s="13">
        <v>2.2000000000000002</v>
      </c>
      <c r="H131" s="14">
        <f t="shared" si="9"/>
        <v>2.7060000000000004</v>
      </c>
      <c r="I131" s="14">
        <f t="shared" si="10"/>
        <v>220.00000000000003</v>
      </c>
      <c r="J131" s="14">
        <f t="shared" si="11"/>
        <v>270.60000000000002</v>
      </c>
    </row>
    <row r="132" spans="1:10" ht="14.25" customHeight="1" x14ac:dyDescent="0.3">
      <c r="A132" s="10" t="s">
        <v>294</v>
      </c>
      <c r="B132" s="9" t="s">
        <v>295</v>
      </c>
      <c r="C132" s="9" t="s">
        <v>296</v>
      </c>
      <c r="D132" s="9" t="s">
        <v>96</v>
      </c>
      <c r="E132" s="11">
        <v>0.23</v>
      </c>
      <c r="F132" s="12">
        <v>10</v>
      </c>
      <c r="G132" s="13">
        <v>11</v>
      </c>
      <c r="H132" s="14">
        <f t="shared" ref="H132:H164" si="12">G132+(G132*E132)</f>
        <v>13.530000000000001</v>
      </c>
      <c r="I132" s="14">
        <f t="shared" ref="I132:I164" si="13">SUM(F132*G132)</f>
        <v>110</v>
      </c>
      <c r="J132" s="14">
        <f t="shared" ref="J132:J164" si="14">SUM(F132*H132)</f>
        <v>135.30000000000001</v>
      </c>
    </row>
    <row r="133" spans="1:10" ht="14.25" customHeight="1" x14ac:dyDescent="0.3">
      <c r="A133" s="10" t="s">
        <v>297</v>
      </c>
      <c r="B133" s="9" t="s">
        <v>298</v>
      </c>
      <c r="C133" s="9" t="s">
        <v>296</v>
      </c>
      <c r="D133" s="9" t="s">
        <v>96</v>
      </c>
      <c r="E133" s="11">
        <v>0.23</v>
      </c>
      <c r="F133" s="12">
        <v>5</v>
      </c>
      <c r="G133" s="13">
        <v>17</v>
      </c>
      <c r="H133" s="14">
        <f t="shared" si="12"/>
        <v>20.91</v>
      </c>
      <c r="I133" s="14">
        <f t="shared" si="13"/>
        <v>85</v>
      </c>
      <c r="J133" s="14">
        <f t="shared" si="14"/>
        <v>104.55</v>
      </c>
    </row>
    <row r="134" spans="1:10" ht="14.25" customHeight="1" x14ac:dyDescent="0.3">
      <c r="A134" s="10" t="s">
        <v>299</v>
      </c>
      <c r="B134" s="9" t="s">
        <v>300</v>
      </c>
      <c r="C134" s="9" t="s">
        <v>301</v>
      </c>
      <c r="D134" s="9" t="s">
        <v>13</v>
      </c>
      <c r="E134" s="11">
        <v>0.23</v>
      </c>
      <c r="F134" s="12">
        <v>10</v>
      </c>
      <c r="G134" s="13">
        <v>62</v>
      </c>
      <c r="H134" s="14">
        <f t="shared" si="12"/>
        <v>76.260000000000005</v>
      </c>
      <c r="I134" s="14">
        <f t="shared" si="13"/>
        <v>620</v>
      </c>
      <c r="J134" s="14">
        <f t="shared" si="14"/>
        <v>762.6</v>
      </c>
    </row>
    <row r="135" spans="1:10" ht="14.25" customHeight="1" x14ac:dyDescent="0.3">
      <c r="A135" s="10" t="s">
        <v>302</v>
      </c>
      <c r="B135" s="9" t="s">
        <v>303</v>
      </c>
      <c r="C135" s="9" t="s">
        <v>20</v>
      </c>
      <c r="D135" s="9" t="s">
        <v>13</v>
      </c>
      <c r="E135" s="11">
        <v>0.23</v>
      </c>
      <c r="F135" s="12">
        <v>3</v>
      </c>
      <c r="G135" s="13">
        <v>82</v>
      </c>
      <c r="H135" s="14">
        <f t="shared" si="12"/>
        <v>100.86</v>
      </c>
      <c r="I135" s="14">
        <f t="shared" si="13"/>
        <v>246</v>
      </c>
      <c r="J135" s="14">
        <f t="shared" si="14"/>
        <v>302.58</v>
      </c>
    </row>
    <row r="136" spans="1:10" ht="14.25" customHeight="1" x14ac:dyDescent="0.3">
      <c r="A136" s="10" t="s">
        <v>304</v>
      </c>
      <c r="B136" s="9" t="s">
        <v>305</v>
      </c>
      <c r="C136" s="9" t="s">
        <v>20</v>
      </c>
      <c r="D136" s="9" t="s">
        <v>13</v>
      </c>
      <c r="E136" s="11">
        <v>0.23</v>
      </c>
      <c r="F136" s="12">
        <v>70</v>
      </c>
      <c r="G136" s="13">
        <v>79</v>
      </c>
      <c r="H136" s="14">
        <f t="shared" si="12"/>
        <v>97.17</v>
      </c>
      <c r="I136" s="14">
        <f t="shared" si="13"/>
        <v>5530</v>
      </c>
      <c r="J136" s="14">
        <f t="shared" si="14"/>
        <v>6801.9000000000005</v>
      </c>
    </row>
    <row r="137" spans="1:10" ht="14.25" customHeight="1" x14ac:dyDescent="0.3">
      <c r="A137" s="10" t="s">
        <v>306</v>
      </c>
      <c r="B137" s="9" t="s">
        <v>307</v>
      </c>
      <c r="C137" s="9" t="s">
        <v>27</v>
      </c>
      <c r="D137" s="9" t="s">
        <v>13</v>
      </c>
      <c r="E137" s="11">
        <v>0.23</v>
      </c>
      <c r="F137" s="12">
        <v>5</v>
      </c>
      <c r="G137" s="13">
        <v>32</v>
      </c>
      <c r="H137" s="14">
        <f t="shared" si="12"/>
        <v>39.36</v>
      </c>
      <c r="I137" s="14">
        <f t="shared" si="13"/>
        <v>160</v>
      </c>
      <c r="J137" s="14">
        <f t="shared" si="14"/>
        <v>196.8</v>
      </c>
    </row>
    <row r="138" spans="1:10" ht="14.25" customHeight="1" x14ac:dyDescent="0.3">
      <c r="A138" s="10" t="s">
        <v>308</v>
      </c>
      <c r="B138" s="9" t="s">
        <v>309</v>
      </c>
      <c r="C138" s="9" t="s">
        <v>27</v>
      </c>
      <c r="D138" s="9" t="s">
        <v>13</v>
      </c>
      <c r="E138" s="11">
        <v>0.23</v>
      </c>
      <c r="F138" s="12">
        <v>5</v>
      </c>
      <c r="G138" s="13">
        <v>32</v>
      </c>
      <c r="H138" s="14">
        <f t="shared" si="12"/>
        <v>39.36</v>
      </c>
      <c r="I138" s="14">
        <f t="shared" si="13"/>
        <v>160</v>
      </c>
      <c r="J138" s="14">
        <f t="shared" si="14"/>
        <v>196.8</v>
      </c>
    </row>
    <row r="139" spans="1:10" ht="14.25" customHeight="1" x14ac:dyDescent="0.3">
      <c r="A139" s="10" t="s">
        <v>310</v>
      </c>
      <c r="B139" s="9" t="s">
        <v>311</v>
      </c>
      <c r="C139" s="9" t="s">
        <v>27</v>
      </c>
      <c r="D139" s="9" t="s">
        <v>13</v>
      </c>
      <c r="E139" s="11">
        <v>0.23</v>
      </c>
      <c r="F139" s="12">
        <v>5</v>
      </c>
      <c r="G139" s="13">
        <v>32</v>
      </c>
      <c r="H139" s="14">
        <f t="shared" si="12"/>
        <v>39.36</v>
      </c>
      <c r="I139" s="14">
        <f t="shared" si="13"/>
        <v>160</v>
      </c>
      <c r="J139" s="14">
        <f t="shared" si="14"/>
        <v>196.8</v>
      </c>
    </row>
    <row r="140" spans="1:10" ht="14.25" customHeight="1" x14ac:dyDescent="0.3">
      <c r="A140" s="10" t="s">
        <v>312</v>
      </c>
      <c r="B140" s="9" t="s">
        <v>313</v>
      </c>
      <c r="C140" s="9" t="s">
        <v>27</v>
      </c>
      <c r="D140" s="9" t="s">
        <v>13</v>
      </c>
      <c r="E140" s="11">
        <v>0.23</v>
      </c>
      <c r="F140" s="12">
        <v>5</v>
      </c>
      <c r="G140" s="13">
        <v>52</v>
      </c>
      <c r="H140" s="14">
        <f t="shared" si="12"/>
        <v>63.96</v>
      </c>
      <c r="I140" s="14">
        <f t="shared" si="13"/>
        <v>260</v>
      </c>
      <c r="J140" s="14">
        <f t="shared" si="14"/>
        <v>319.8</v>
      </c>
    </row>
    <row r="141" spans="1:10" ht="14.25" customHeight="1" x14ac:dyDescent="0.3">
      <c r="A141" s="10" t="s">
        <v>314</v>
      </c>
      <c r="B141" s="9" t="s">
        <v>315</v>
      </c>
      <c r="C141" s="9" t="s">
        <v>316</v>
      </c>
      <c r="D141" s="9" t="s">
        <v>13</v>
      </c>
      <c r="E141" s="11">
        <v>0.23</v>
      </c>
      <c r="F141" s="12">
        <v>100</v>
      </c>
      <c r="G141" s="13">
        <v>15</v>
      </c>
      <c r="H141" s="14">
        <f t="shared" si="12"/>
        <v>18.45</v>
      </c>
      <c r="I141" s="14">
        <f t="shared" si="13"/>
        <v>1500</v>
      </c>
      <c r="J141" s="14">
        <f t="shared" si="14"/>
        <v>1845</v>
      </c>
    </row>
    <row r="142" spans="1:10" ht="14.25" customHeight="1" x14ac:dyDescent="0.3">
      <c r="A142" s="10" t="s">
        <v>317</v>
      </c>
      <c r="B142" s="9" t="s">
        <v>318</v>
      </c>
      <c r="C142" s="9" t="s">
        <v>316</v>
      </c>
      <c r="D142" s="9" t="s">
        <v>13</v>
      </c>
      <c r="E142" s="11">
        <v>0.23</v>
      </c>
      <c r="F142" s="12">
        <v>8</v>
      </c>
      <c r="G142" s="13">
        <v>20</v>
      </c>
      <c r="H142" s="14">
        <f t="shared" si="12"/>
        <v>24.6</v>
      </c>
      <c r="I142" s="14">
        <f t="shared" si="13"/>
        <v>160</v>
      </c>
      <c r="J142" s="14">
        <f t="shared" si="14"/>
        <v>196.8</v>
      </c>
    </row>
    <row r="143" spans="1:10" ht="14.25" customHeight="1" x14ac:dyDescent="0.3">
      <c r="A143" s="10" t="s">
        <v>319</v>
      </c>
      <c r="B143" s="9" t="s">
        <v>320</v>
      </c>
      <c r="C143" s="9" t="s">
        <v>316</v>
      </c>
      <c r="D143" s="9" t="s">
        <v>13</v>
      </c>
      <c r="E143" s="11">
        <v>0.23</v>
      </c>
      <c r="F143" s="12">
        <v>10</v>
      </c>
      <c r="G143" s="13">
        <v>37</v>
      </c>
      <c r="H143" s="14">
        <f t="shared" si="12"/>
        <v>45.51</v>
      </c>
      <c r="I143" s="14">
        <f t="shared" si="13"/>
        <v>370</v>
      </c>
      <c r="J143" s="14">
        <f t="shared" si="14"/>
        <v>455.09999999999997</v>
      </c>
    </row>
    <row r="144" spans="1:10" ht="14.25" customHeight="1" x14ac:dyDescent="0.3">
      <c r="A144" s="10" t="s">
        <v>321</v>
      </c>
      <c r="B144" s="9" t="s">
        <v>322</v>
      </c>
      <c r="C144" s="9" t="s">
        <v>316</v>
      </c>
      <c r="D144" s="9" t="s">
        <v>13</v>
      </c>
      <c r="E144" s="11">
        <v>0.23</v>
      </c>
      <c r="F144" s="12">
        <v>30</v>
      </c>
      <c r="G144" s="13">
        <v>17</v>
      </c>
      <c r="H144" s="14">
        <f t="shared" si="12"/>
        <v>20.91</v>
      </c>
      <c r="I144" s="14">
        <f t="shared" si="13"/>
        <v>510</v>
      </c>
      <c r="J144" s="14">
        <f t="shared" si="14"/>
        <v>627.29999999999995</v>
      </c>
    </row>
    <row r="145" spans="1:10" ht="14.25" customHeight="1" x14ac:dyDescent="0.3">
      <c r="A145" s="10" t="s">
        <v>323</v>
      </c>
      <c r="B145" s="9" t="s">
        <v>324</v>
      </c>
      <c r="C145" s="9" t="s">
        <v>316</v>
      </c>
      <c r="D145" s="9" t="s">
        <v>13</v>
      </c>
      <c r="E145" s="11">
        <v>0.23</v>
      </c>
      <c r="F145" s="12">
        <v>50</v>
      </c>
      <c r="G145" s="13">
        <v>37</v>
      </c>
      <c r="H145" s="14">
        <f t="shared" si="12"/>
        <v>45.51</v>
      </c>
      <c r="I145" s="14">
        <f t="shared" si="13"/>
        <v>1850</v>
      </c>
      <c r="J145" s="14">
        <f t="shared" si="14"/>
        <v>2275.5</v>
      </c>
    </row>
    <row r="146" spans="1:10" ht="14.25" customHeight="1" x14ac:dyDescent="0.3">
      <c r="A146" s="10" t="s">
        <v>325</v>
      </c>
      <c r="B146" s="9" t="s">
        <v>326</v>
      </c>
      <c r="C146" s="9" t="s">
        <v>316</v>
      </c>
      <c r="D146" s="9" t="s">
        <v>13</v>
      </c>
      <c r="E146" s="11">
        <v>0.23</v>
      </c>
      <c r="F146" s="12">
        <v>70</v>
      </c>
      <c r="G146" s="13">
        <v>10</v>
      </c>
      <c r="H146" s="14">
        <f t="shared" si="12"/>
        <v>12.3</v>
      </c>
      <c r="I146" s="14">
        <f t="shared" si="13"/>
        <v>700</v>
      </c>
      <c r="J146" s="14">
        <f t="shared" si="14"/>
        <v>861</v>
      </c>
    </row>
    <row r="147" spans="1:10" ht="14.25" customHeight="1" x14ac:dyDescent="0.3">
      <c r="A147" s="10" t="s">
        <v>327</v>
      </c>
      <c r="B147" s="9" t="s">
        <v>328</v>
      </c>
      <c r="C147" s="9" t="s">
        <v>316</v>
      </c>
      <c r="D147" s="9" t="s">
        <v>13</v>
      </c>
      <c r="E147" s="11">
        <v>0.23</v>
      </c>
      <c r="F147" s="12">
        <v>35</v>
      </c>
      <c r="G147" s="13">
        <v>12</v>
      </c>
      <c r="H147" s="14">
        <f t="shared" si="12"/>
        <v>14.76</v>
      </c>
      <c r="I147" s="14">
        <f t="shared" si="13"/>
        <v>420</v>
      </c>
      <c r="J147" s="14">
        <f t="shared" si="14"/>
        <v>516.6</v>
      </c>
    </row>
    <row r="148" spans="1:10" ht="14.25" customHeight="1" x14ac:dyDescent="0.3">
      <c r="A148" s="10" t="s">
        <v>329</v>
      </c>
      <c r="B148" s="9" t="s">
        <v>330</v>
      </c>
      <c r="C148" s="9" t="s">
        <v>316</v>
      </c>
      <c r="D148" s="9" t="s">
        <v>13</v>
      </c>
      <c r="E148" s="11">
        <v>0.23</v>
      </c>
      <c r="F148" s="12">
        <v>85</v>
      </c>
      <c r="G148" s="13">
        <v>17</v>
      </c>
      <c r="H148" s="14">
        <f t="shared" si="12"/>
        <v>20.91</v>
      </c>
      <c r="I148" s="14">
        <f t="shared" si="13"/>
        <v>1445</v>
      </c>
      <c r="J148" s="14">
        <f t="shared" si="14"/>
        <v>1777.35</v>
      </c>
    </row>
    <row r="149" spans="1:10" ht="14.25" customHeight="1" x14ac:dyDescent="0.3">
      <c r="A149" s="10" t="s">
        <v>331</v>
      </c>
      <c r="B149" s="9" t="s">
        <v>332</v>
      </c>
      <c r="C149" s="9" t="s">
        <v>316</v>
      </c>
      <c r="D149" s="9" t="s">
        <v>13</v>
      </c>
      <c r="E149" s="11">
        <v>0.23</v>
      </c>
      <c r="F149" s="12">
        <v>70</v>
      </c>
      <c r="G149" s="13">
        <v>17</v>
      </c>
      <c r="H149" s="14">
        <f t="shared" si="12"/>
        <v>20.91</v>
      </c>
      <c r="I149" s="14">
        <f t="shared" si="13"/>
        <v>1190</v>
      </c>
      <c r="J149" s="14">
        <f t="shared" si="14"/>
        <v>1463.7</v>
      </c>
    </row>
    <row r="150" spans="1:10" ht="14.25" customHeight="1" x14ac:dyDescent="0.3">
      <c r="A150" s="10" t="s">
        <v>333</v>
      </c>
      <c r="B150" s="9" t="s">
        <v>334</v>
      </c>
      <c r="C150" s="9" t="s">
        <v>316</v>
      </c>
      <c r="D150" s="9" t="s">
        <v>13</v>
      </c>
      <c r="E150" s="11">
        <v>0.23</v>
      </c>
      <c r="F150" s="12">
        <v>70</v>
      </c>
      <c r="G150" s="13">
        <v>17</v>
      </c>
      <c r="H150" s="14">
        <f t="shared" si="12"/>
        <v>20.91</v>
      </c>
      <c r="I150" s="14">
        <f t="shared" si="13"/>
        <v>1190</v>
      </c>
      <c r="J150" s="14">
        <f t="shared" si="14"/>
        <v>1463.7</v>
      </c>
    </row>
    <row r="151" spans="1:10" ht="14.25" customHeight="1" x14ac:dyDescent="0.3">
      <c r="A151" s="10" t="s">
        <v>335</v>
      </c>
      <c r="B151" s="9" t="s">
        <v>336</v>
      </c>
      <c r="C151" s="9" t="s">
        <v>316</v>
      </c>
      <c r="D151" s="9" t="s">
        <v>13</v>
      </c>
      <c r="E151" s="11">
        <v>0.23</v>
      </c>
      <c r="F151" s="12">
        <v>75</v>
      </c>
      <c r="G151" s="13">
        <v>17</v>
      </c>
      <c r="H151" s="14">
        <f t="shared" si="12"/>
        <v>20.91</v>
      </c>
      <c r="I151" s="14">
        <f t="shared" si="13"/>
        <v>1275</v>
      </c>
      <c r="J151" s="14">
        <f t="shared" si="14"/>
        <v>1568.25</v>
      </c>
    </row>
    <row r="152" spans="1:10" ht="14.25" customHeight="1" x14ac:dyDescent="0.3">
      <c r="A152" s="10" t="s">
        <v>337</v>
      </c>
      <c r="B152" s="9" t="s">
        <v>338</v>
      </c>
      <c r="C152" s="9" t="s">
        <v>316</v>
      </c>
      <c r="D152" s="9" t="s">
        <v>13</v>
      </c>
      <c r="E152" s="11">
        <v>0.23</v>
      </c>
      <c r="F152" s="12">
        <v>50</v>
      </c>
      <c r="G152" s="13">
        <v>20</v>
      </c>
      <c r="H152" s="14">
        <f t="shared" si="12"/>
        <v>24.6</v>
      </c>
      <c r="I152" s="14">
        <f t="shared" si="13"/>
        <v>1000</v>
      </c>
      <c r="J152" s="14">
        <f t="shared" si="14"/>
        <v>1230</v>
      </c>
    </row>
    <row r="153" spans="1:10" ht="14.25" customHeight="1" x14ac:dyDescent="0.3">
      <c r="A153" s="10" t="s">
        <v>339</v>
      </c>
      <c r="B153" s="9" t="s">
        <v>340</v>
      </c>
      <c r="C153" s="9" t="s">
        <v>316</v>
      </c>
      <c r="D153" s="9" t="s">
        <v>13</v>
      </c>
      <c r="E153" s="11">
        <v>0.23</v>
      </c>
      <c r="F153" s="12">
        <v>180</v>
      </c>
      <c r="G153" s="13">
        <v>15</v>
      </c>
      <c r="H153" s="14">
        <f t="shared" si="12"/>
        <v>18.45</v>
      </c>
      <c r="I153" s="14">
        <f t="shared" si="13"/>
        <v>2700</v>
      </c>
      <c r="J153" s="14">
        <f t="shared" si="14"/>
        <v>3321</v>
      </c>
    </row>
    <row r="154" spans="1:10" ht="14.25" customHeight="1" x14ac:dyDescent="0.3">
      <c r="A154" s="10" t="s">
        <v>341</v>
      </c>
      <c r="B154" s="9" t="s">
        <v>342</v>
      </c>
      <c r="C154" s="9" t="s">
        <v>316</v>
      </c>
      <c r="D154" s="9" t="s">
        <v>13</v>
      </c>
      <c r="E154" s="11">
        <v>0.23</v>
      </c>
      <c r="F154" s="12">
        <v>20</v>
      </c>
      <c r="G154" s="13">
        <v>33</v>
      </c>
      <c r="H154" s="14">
        <f t="shared" si="12"/>
        <v>40.590000000000003</v>
      </c>
      <c r="I154" s="14">
        <f t="shared" si="13"/>
        <v>660</v>
      </c>
      <c r="J154" s="14">
        <f t="shared" si="14"/>
        <v>811.80000000000007</v>
      </c>
    </row>
    <row r="155" spans="1:10" ht="14.25" customHeight="1" x14ac:dyDescent="0.3">
      <c r="A155" s="10" t="s">
        <v>343</v>
      </c>
      <c r="B155" s="9" t="s">
        <v>569</v>
      </c>
      <c r="C155" s="9" t="s">
        <v>316</v>
      </c>
      <c r="D155" s="9" t="s">
        <v>13</v>
      </c>
      <c r="E155" s="11">
        <v>0.23</v>
      </c>
      <c r="F155" s="12">
        <v>10</v>
      </c>
      <c r="G155" s="13">
        <v>35</v>
      </c>
      <c r="H155" s="14">
        <f t="shared" si="12"/>
        <v>43.05</v>
      </c>
      <c r="I155" s="14">
        <f t="shared" si="13"/>
        <v>350</v>
      </c>
      <c r="J155" s="14">
        <f t="shared" si="14"/>
        <v>430.5</v>
      </c>
    </row>
    <row r="156" spans="1:10" ht="14.25" customHeight="1" x14ac:dyDescent="0.3">
      <c r="A156" s="10" t="s">
        <v>344</v>
      </c>
      <c r="B156" s="9" t="s">
        <v>345</v>
      </c>
      <c r="C156" s="9" t="s">
        <v>316</v>
      </c>
      <c r="D156" s="9" t="s">
        <v>13</v>
      </c>
      <c r="E156" s="11">
        <v>0.23</v>
      </c>
      <c r="F156" s="12">
        <v>20</v>
      </c>
      <c r="G156" s="13">
        <v>15</v>
      </c>
      <c r="H156" s="14">
        <f t="shared" si="12"/>
        <v>18.45</v>
      </c>
      <c r="I156" s="14">
        <f t="shared" si="13"/>
        <v>300</v>
      </c>
      <c r="J156" s="14">
        <f t="shared" si="14"/>
        <v>369</v>
      </c>
    </row>
    <row r="157" spans="1:10" ht="14.25" customHeight="1" x14ac:dyDescent="0.3">
      <c r="A157" s="10" t="s">
        <v>346</v>
      </c>
      <c r="B157" s="9" t="s">
        <v>347</v>
      </c>
      <c r="C157" s="9" t="s">
        <v>316</v>
      </c>
      <c r="D157" s="9" t="s">
        <v>13</v>
      </c>
      <c r="E157" s="11">
        <v>0.23</v>
      </c>
      <c r="F157" s="12">
        <v>30</v>
      </c>
      <c r="G157" s="13">
        <v>20</v>
      </c>
      <c r="H157" s="14">
        <f t="shared" si="12"/>
        <v>24.6</v>
      </c>
      <c r="I157" s="14">
        <f t="shared" si="13"/>
        <v>600</v>
      </c>
      <c r="J157" s="14">
        <f t="shared" si="14"/>
        <v>738</v>
      </c>
    </row>
    <row r="158" spans="1:10" ht="14.25" customHeight="1" x14ac:dyDescent="0.3">
      <c r="A158" s="10" t="s">
        <v>348</v>
      </c>
      <c r="B158" s="9" t="s">
        <v>349</v>
      </c>
      <c r="C158" s="9" t="s">
        <v>350</v>
      </c>
      <c r="D158" s="9" t="s">
        <v>13</v>
      </c>
      <c r="E158" s="11">
        <v>0.23</v>
      </c>
      <c r="F158" s="12">
        <v>60</v>
      </c>
      <c r="G158" s="13">
        <v>25</v>
      </c>
      <c r="H158" s="14">
        <f t="shared" si="12"/>
        <v>30.75</v>
      </c>
      <c r="I158" s="14">
        <f t="shared" si="13"/>
        <v>1500</v>
      </c>
      <c r="J158" s="14">
        <f t="shared" si="14"/>
        <v>1845</v>
      </c>
    </row>
    <row r="159" spans="1:10" ht="14.25" customHeight="1" x14ac:dyDescent="0.3">
      <c r="A159" s="10" t="s">
        <v>351</v>
      </c>
      <c r="B159" s="9" t="s">
        <v>550</v>
      </c>
      <c r="C159" s="9"/>
      <c r="D159" s="9" t="s">
        <v>13</v>
      </c>
      <c r="E159" s="11">
        <v>0.23</v>
      </c>
      <c r="F159" s="12">
        <v>10</v>
      </c>
      <c r="G159" s="13">
        <v>28</v>
      </c>
      <c r="H159" s="14">
        <f t="shared" si="12"/>
        <v>34.44</v>
      </c>
      <c r="I159" s="14">
        <f t="shared" si="13"/>
        <v>280</v>
      </c>
      <c r="J159" s="14">
        <f t="shared" si="14"/>
        <v>344.4</v>
      </c>
    </row>
    <row r="160" spans="1:10" ht="14.25" customHeight="1" x14ac:dyDescent="0.3">
      <c r="A160" s="10" t="s">
        <v>352</v>
      </c>
      <c r="B160" s="9" t="s">
        <v>353</v>
      </c>
      <c r="C160" s="9" t="s">
        <v>350</v>
      </c>
      <c r="D160" s="9" t="s">
        <v>13</v>
      </c>
      <c r="E160" s="11">
        <v>0.23</v>
      </c>
      <c r="F160" s="12">
        <v>60</v>
      </c>
      <c r="G160" s="13">
        <v>34</v>
      </c>
      <c r="H160" s="14">
        <f t="shared" si="12"/>
        <v>41.82</v>
      </c>
      <c r="I160" s="14">
        <f t="shared" si="13"/>
        <v>2040</v>
      </c>
      <c r="J160" s="14">
        <f t="shared" si="14"/>
        <v>2509.1999999999998</v>
      </c>
    </row>
    <row r="161" spans="1:10" ht="14.25" customHeight="1" x14ac:dyDescent="0.3">
      <c r="A161" s="10" t="s">
        <v>354</v>
      </c>
      <c r="B161" s="9" t="s">
        <v>355</v>
      </c>
      <c r="C161" s="9" t="s">
        <v>356</v>
      </c>
      <c r="D161" s="9" t="s">
        <v>13</v>
      </c>
      <c r="E161" s="11">
        <v>0.23</v>
      </c>
      <c r="F161" s="12">
        <v>60</v>
      </c>
      <c r="G161" s="13">
        <v>8</v>
      </c>
      <c r="H161" s="14">
        <f t="shared" si="12"/>
        <v>9.84</v>
      </c>
      <c r="I161" s="14">
        <f t="shared" si="13"/>
        <v>480</v>
      </c>
      <c r="J161" s="14">
        <f t="shared" si="14"/>
        <v>590.4</v>
      </c>
    </row>
    <row r="162" spans="1:10" ht="14.25" customHeight="1" x14ac:dyDescent="0.3">
      <c r="A162" s="10" t="s">
        <v>357</v>
      </c>
      <c r="B162" s="9" t="s">
        <v>551</v>
      </c>
      <c r="C162" s="9"/>
      <c r="D162" s="9" t="s">
        <v>13</v>
      </c>
      <c r="E162" s="11">
        <v>0.23</v>
      </c>
      <c r="F162" s="12">
        <v>10</v>
      </c>
      <c r="G162" s="13">
        <v>39</v>
      </c>
      <c r="H162" s="14">
        <f t="shared" si="12"/>
        <v>47.97</v>
      </c>
      <c r="I162" s="14">
        <f t="shared" si="13"/>
        <v>390</v>
      </c>
      <c r="J162" s="14">
        <f t="shared" si="14"/>
        <v>479.7</v>
      </c>
    </row>
    <row r="163" spans="1:10" ht="14.25" customHeight="1" x14ac:dyDescent="0.3">
      <c r="A163" s="10" t="s">
        <v>359</v>
      </c>
      <c r="B163" s="9" t="s">
        <v>358</v>
      </c>
      <c r="C163" s="9" t="s">
        <v>356</v>
      </c>
      <c r="D163" s="9" t="s">
        <v>13</v>
      </c>
      <c r="E163" s="11">
        <v>0.23</v>
      </c>
      <c r="F163" s="12">
        <v>60</v>
      </c>
      <c r="G163" s="13">
        <v>8</v>
      </c>
      <c r="H163" s="14">
        <f t="shared" si="12"/>
        <v>9.84</v>
      </c>
      <c r="I163" s="14">
        <f t="shared" si="13"/>
        <v>480</v>
      </c>
      <c r="J163" s="14">
        <f t="shared" si="14"/>
        <v>590.4</v>
      </c>
    </row>
    <row r="164" spans="1:10" ht="14.25" customHeight="1" x14ac:dyDescent="0.3">
      <c r="A164" s="10" t="s">
        <v>361</v>
      </c>
      <c r="B164" s="9" t="s">
        <v>360</v>
      </c>
      <c r="C164" s="9" t="s">
        <v>316</v>
      </c>
      <c r="D164" s="9" t="s">
        <v>13</v>
      </c>
      <c r="E164" s="11">
        <v>0.23</v>
      </c>
      <c r="F164" s="12">
        <v>300</v>
      </c>
      <c r="G164" s="13">
        <v>7.8</v>
      </c>
      <c r="H164" s="14">
        <f t="shared" si="12"/>
        <v>9.5939999999999994</v>
      </c>
      <c r="I164" s="14">
        <f t="shared" si="13"/>
        <v>2340</v>
      </c>
      <c r="J164" s="14">
        <f t="shared" si="14"/>
        <v>2878.2</v>
      </c>
    </row>
    <row r="165" spans="1:10" ht="14.25" customHeight="1" x14ac:dyDescent="0.3">
      <c r="A165" s="10" t="s">
        <v>363</v>
      </c>
      <c r="B165" s="9" t="s">
        <v>362</v>
      </c>
      <c r="C165" s="9" t="s">
        <v>316</v>
      </c>
      <c r="D165" s="9" t="s">
        <v>13</v>
      </c>
      <c r="E165" s="11">
        <v>0.23</v>
      </c>
      <c r="F165" s="12">
        <v>300</v>
      </c>
      <c r="G165" s="13">
        <v>8.6</v>
      </c>
      <c r="H165" s="14">
        <f t="shared" ref="H165:H175" si="15">G165+(G165*E165)</f>
        <v>10.577999999999999</v>
      </c>
      <c r="I165" s="14">
        <f t="shared" ref="I165:I175" si="16">SUM(F165*G165)</f>
        <v>2580</v>
      </c>
      <c r="J165" s="14">
        <f t="shared" ref="J165:J175" si="17">SUM(F165*H165)</f>
        <v>3173.3999999999996</v>
      </c>
    </row>
    <row r="166" spans="1:10" ht="14.25" customHeight="1" x14ac:dyDescent="0.3">
      <c r="A166" s="10" t="s">
        <v>365</v>
      </c>
      <c r="B166" s="9" t="s">
        <v>364</v>
      </c>
      <c r="C166" s="9" t="s">
        <v>316</v>
      </c>
      <c r="D166" s="9" t="s">
        <v>13</v>
      </c>
      <c r="E166" s="11">
        <v>0.23</v>
      </c>
      <c r="F166" s="12">
        <v>200</v>
      </c>
      <c r="G166" s="13">
        <v>10.3</v>
      </c>
      <c r="H166" s="14">
        <f t="shared" si="15"/>
        <v>12.669</v>
      </c>
      <c r="I166" s="14">
        <f t="shared" si="16"/>
        <v>2060</v>
      </c>
      <c r="J166" s="14">
        <f t="shared" si="17"/>
        <v>2533.8000000000002</v>
      </c>
    </row>
    <row r="167" spans="1:10" ht="14.25" customHeight="1" x14ac:dyDescent="0.3">
      <c r="A167" s="10" t="s">
        <v>367</v>
      </c>
      <c r="B167" s="9" t="s">
        <v>366</v>
      </c>
      <c r="C167" s="9" t="s">
        <v>316</v>
      </c>
      <c r="D167" s="9" t="s">
        <v>13</v>
      </c>
      <c r="E167" s="11">
        <v>0.23</v>
      </c>
      <c r="F167" s="12">
        <v>80</v>
      </c>
      <c r="G167" s="13">
        <v>26</v>
      </c>
      <c r="H167" s="14">
        <f t="shared" si="15"/>
        <v>31.98</v>
      </c>
      <c r="I167" s="14">
        <f t="shared" si="16"/>
        <v>2080</v>
      </c>
      <c r="J167" s="14">
        <f t="shared" si="17"/>
        <v>2558.4</v>
      </c>
    </row>
    <row r="168" spans="1:10" ht="14.25" customHeight="1" x14ac:dyDescent="0.3">
      <c r="A168" s="10" t="s">
        <v>369</v>
      </c>
      <c r="B168" s="9" t="s">
        <v>368</v>
      </c>
      <c r="C168" s="9" t="s">
        <v>316</v>
      </c>
      <c r="D168" s="9" t="s">
        <v>13</v>
      </c>
      <c r="E168" s="11">
        <v>0.23</v>
      </c>
      <c r="F168" s="12">
        <v>50</v>
      </c>
      <c r="G168" s="13">
        <v>16</v>
      </c>
      <c r="H168" s="14">
        <f t="shared" si="15"/>
        <v>19.68</v>
      </c>
      <c r="I168" s="14">
        <f t="shared" si="16"/>
        <v>800</v>
      </c>
      <c r="J168" s="14">
        <f t="shared" si="17"/>
        <v>984</v>
      </c>
    </row>
    <row r="169" spans="1:10" ht="14.25" customHeight="1" x14ac:dyDescent="0.3">
      <c r="A169" s="10" t="s">
        <v>371</v>
      </c>
      <c r="B169" s="9" t="s">
        <v>370</v>
      </c>
      <c r="C169" s="9" t="s">
        <v>92</v>
      </c>
      <c r="D169" s="9" t="s">
        <v>13</v>
      </c>
      <c r="E169" s="11">
        <v>0.23</v>
      </c>
      <c r="F169" s="12">
        <v>40</v>
      </c>
      <c r="G169" s="13">
        <v>16</v>
      </c>
      <c r="H169" s="14">
        <f t="shared" si="15"/>
        <v>19.68</v>
      </c>
      <c r="I169" s="14">
        <f t="shared" si="16"/>
        <v>640</v>
      </c>
      <c r="J169" s="14">
        <f t="shared" si="17"/>
        <v>787.2</v>
      </c>
    </row>
    <row r="170" spans="1:10" ht="14.25" customHeight="1" x14ac:dyDescent="0.3">
      <c r="A170" s="10" t="s">
        <v>373</v>
      </c>
      <c r="B170" s="9" t="s">
        <v>372</v>
      </c>
      <c r="C170" s="9" t="s">
        <v>316</v>
      </c>
      <c r="D170" s="9" t="s">
        <v>13</v>
      </c>
      <c r="E170" s="11">
        <v>0.23</v>
      </c>
      <c r="F170" s="12">
        <v>15</v>
      </c>
      <c r="G170" s="13">
        <v>21</v>
      </c>
      <c r="H170" s="14">
        <f t="shared" si="15"/>
        <v>25.83</v>
      </c>
      <c r="I170" s="14">
        <f t="shared" si="16"/>
        <v>315</v>
      </c>
      <c r="J170" s="14">
        <f t="shared" si="17"/>
        <v>387.45</v>
      </c>
    </row>
    <row r="171" spans="1:10" ht="14.25" customHeight="1" x14ac:dyDescent="0.3">
      <c r="A171" s="10" t="s">
        <v>376</v>
      </c>
      <c r="B171" s="9" t="s">
        <v>374</v>
      </c>
      <c r="C171" s="9" t="s">
        <v>375</v>
      </c>
      <c r="D171" s="9" t="s">
        <v>13</v>
      </c>
      <c r="E171" s="11">
        <v>0.23</v>
      </c>
      <c r="F171" s="12">
        <v>80</v>
      </c>
      <c r="G171" s="13">
        <v>7.8</v>
      </c>
      <c r="H171" s="14">
        <f t="shared" si="15"/>
        <v>9.5939999999999994</v>
      </c>
      <c r="I171" s="14">
        <f t="shared" si="16"/>
        <v>624</v>
      </c>
      <c r="J171" s="14">
        <f t="shared" si="17"/>
        <v>767.52</v>
      </c>
    </row>
    <row r="172" spans="1:10" ht="14.25" customHeight="1" x14ac:dyDescent="0.3">
      <c r="A172" s="10" t="s">
        <v>378</v>
      </c>
      <c r="B172" s="9" t="s">
        <v>377</v>
      </c>
      <c r="C172" s="9" t="s">
        <v>316</v>
      </c>
      <c r="D172" s="9" t="s">
        <v>13</v>
      </c>
      <c r="E172" s="11">
        <v>0.23</v>
      </c>
      <c r="F172" s="12">
        <v>10</v>
      </c>
      <c r="G172" s="13">
        <v>12</v>
      </c>
      <c r="H172" s="14">
        <f t="shared" si="15"/>
        <v>14.76</v>
      </c>
      <c r="I172" s="14">
        <f t="shared" si="16"/>
        <v>120</v>
      </c>
      <c r="J172" s="14">
        <f t="shared" si="17"/>
        <v>147.6</v>
      </c>
    </row>
    <row r="173" spans="1:10" ht="14.25" customHeight="1" x14ac:dyDescent="0.3">
      <c r="A173" s="10" t="s">
        <v>379</v>
      </c>
      <c r="B173" s="9" t="s">
        <v>554</v>
      </c>
      <c r="C173" s="9" t="s">
        <v>316</v>
      </c>
      <c r="D173" s="9" t="s">
        <v>13</v>
      </c>
      <c r="E173" s="11">
        <v>0.23</v>
      </c>
      <c r="F173" s="12">
        <v>10</v>
      </c>
      <c r="G173" s="13">
        <v>16</v>
      </c>
      <c r="H173" s="14">
        <f t="shared" si="15"/>
        <v>19.68</v>
      </c>
      <c r="I173" s="14">
        <f t="shared" si="16"/>
        <v>160</v>
      </c>
      <c r="J173" s="14">
        <f t="shared" si="17"/>
        <v>196.8</v>
      </c>
    </row>
    <row r="174" spans="1:10" ht="14.25" customHeight="1" x14ac:dyDescent="0.3">
      <c r="A174" s="10" t="s">
        <v>380</v>
      </c>
      <c r="B174" s="9" t="s">
        <v>561</v>
      </c>
      <c r="C174" s="9" t="s">
        <v>316</v>
      </c>
      <c r="D174" s="9" t="s">
        <v>13</v>
      </c>
      <c r="E174" s="11">
        <v>0.23</v>
      </c>
      <c r="F174" s="12">
        <v>10</v>
      </c>
      <c r="G174" s="13">
        <v>18</v>
      </c>
      <c r="H174" s="14">
        <f t="shared" si="15"/>
        <v>22.14</v>
      </c>
      <c r="I174" s="14">
        <f t="shared" si="16"/>
        <v>180</v>
      </c>
      <c r="J174" s="14">
        <f t="shared" si="17"/>
        <v>221.4</v>
      </c>
    </row>
    <row r="175" spans="1:10" ht="14.25" customHeight="1" x14ac:dyDescent="0.3">
      <c r="A175" s="10" t="s">
        <v>383</v>
      </c>
      <c r="B175" s="9" t="s">
        <v>562</v>
      </c>
      <c r="C175" s="9" t="s">
        <v>316</v>
      </c>
      <c r="D175" s="9" t="s">
        <v>13</v>
      </c>
      <c r="E175" s="11">
        <v>0.23</v>
      </c>
      <c r="F175" s="12">
        <v>10</v>
      </c>
      <c r="G175" s="13">
        <v>20</v>
      </c>
      <c r="H175" s="14">
        <f t="shared" si="15"/>
        <v>24.6</v>
      </c>
      <c r="I175" s="14">
        <f t="shared" si="16"/>
        <v>200</v>
      </c>
      <c r="J175" s="14">
        <f t="shared" si="17"/>
        <v>246</v>
      </c>
    </row>
    <row r="176" spans="1:10" ht="14.25" customHeight="1" x14ac:dyDescent="0.3">
      <c r="A176" s="10" t="s">
        <v>386</v>
      </c>
      <c r="B176" s="9" t="s">
        <v>381</v>
      </c>
      <c r="C176" s="9" t="s">
        <v>382</v>
      </c>
      <c r="D176" s="9" t="s">
        <v>13</v>
      </c>
      <c r="E176" s="11">
        <v>0.23</v>
      </c>
      <c r="F176" s="12">
        <v>40</v>
      </c>
      <c r="G176" s="13">
        <v>3.1</v>
      </c>
      <c r="H176" s="14">
        <f t="shared" ref="H176:H207" si="18">G176+(G176*E176)</f>
        <v>3.8130000000000002</v>
      </c>
      <c r="I176" s="14">
        <f t="shared" ref="I176:I207" si="19">SUM(F176*G176)</f>
        <v>124</v>
      </c>
      <c r="J176" s="14">
        <f t="shared" ref="J176:J207" si="20">SUM(F176*H176)</f>
        <v>152.52000000000001</v>
      </c>
    </row>
    <row r="177" spans="1:10" ht="14.25" customHeight="1" x14ac:dyDescent="0.3">
      <c r="A177" s="10" t="s">
        <v>388</v>
      </c>
      <c r="B177" s="9" t="s">
        <v>384</v>
      </c>
      <c r="C177" s="9" t="s">
        <v>385</v>
      </c>
      <c r="D177" s="9" t="s">
        <v>13</v>
      </c>
      <c r="E177" s="11">
        <v>0.23</v>
      </c>
      <c r="F177" s="12">
        <v>15</v>
      </c>
      <c r="G177" s="13">
        <v>46</v>
      </c>
      <c r="H177" s="14">
        <f t="shared" si="18"/>
        <v>56.58</v>
      </c>
      <c r="I177" s="14">
        <f t="shared" si="19"/>
        <v>690</v>
      </c>
      <c r="J177" s="14">
        <f t="shared" si="20"/>
        <v>848.69999999999993</v>
      </c>
    </row>
    <row r="178" spans="1:10" ht="14.25" customHeight="1" x14ac:dyDescent="0.3">
      <c r="A178" s="10" t="s">
        <v>390</v>
      </c>
      <c r="B178" s="9" t="s">
        <v>387</v>
      </c>
      <c r="C178" s="9" t="s">
        <v>293</v>
      </c>
      <c r="D178" s="9" t="s">
        <v>100</v>
      </c>
      <c r="E178" s="11">
        <v>0.23</v>
      </c>
      <c r="F178" s="12">
        <v>26</v>
      </c>
      <c r="G178" s="13">
        <v>3.9</v>
      </c>
      <c r="H178" s="14">
        <f t="shared" si="18"/>
        <v>4.7969999999999997</v>
      </c>
      <c r="I178" s="14">
        <f t="shared" si="19"/>
        <v>101.39999999999999</v>
      </c>
      <c r="J178" s="14">
        <f t="shared" si="20"/>
        <v>124.72199999999999</v>
      </c>
    </row>
    <row r="179" spans="1:10" ht="14.25" customHeight="1" x14ac:dyDescent="0.3">
      <c r="A179" s="10" t="s">
        <v>392</v>
      </c>
      <c r="B179" s="9" t="s">
        <v>389</v>
      </c>
      <c r="C179" s="9" t="s">
        <v>293</v>
      </c>
      <c r="D179" s="9" t="s">
        <v>100</v>
      </c>
      <c r="E179" s="11">
        <v>0.23</v>
      </c>
      <c r="F179" s="12">
        <v>20</v>
      </c>
      <c r="G179" s="13">
        <v>7.5</v>
      </c>
      <c r="H179" s="14">
        <f t="shared" si="18"/>
        <v>9.2249999999999996</v>
      </c>
      <c r="I179" s="14">
        <f t="shared" si="19"/>
        <v>150</v>
      </c>
      <c r="J179" s="14">
        <f t="shared" si="20"/>
        <v>184.5</v>
      </c>
    </row>
    <row r="180" spans="1:10" ht="14.25" customHeight="1" x14ac:dyDescent="0.3">
      <c r="A180" s="10" t="s">
        <v>395</v>
      </c>
      <c r="B180" s="9" t="s">
        <v>391</v>
      </c>
      <c r="C180" s="9" t="s">
        <v>293</v>
      </c>
      <c r="D180" s="9" t="s">
        <v>100</v>
      </c>
      <c r="E180" s="11">
        <v>0.23</v>
      </c>
      <c r="F180" s="12">
        <v>20</v>
      </c>
      <c r="G180" s="13">
        <v>4.5</v>
      </c>
      <c r="H180" s="14">
        <f t="shared" si="18"/>
        <v>5.5350000000000001</v>
      </c>
      <c r="I180" s="14">
        <f t="shared" si="19"/>
        <v>90</v>
      </c>
      <c r="J180" s="14">
        <f t="shared" si="20"/>
        <v>110.7</v>
      </c>
    </row>
    <row r="181" spans="1:10" ht="14.25" customHeight="1" x14ac:dyDescent="0.3">
      <c r="A181" s="10" t="s">
        <v>398</v>
      </c>
      <c r="B181" s="9" t="s">
        <v>393</v>
      </c>
      <c r="C181" s="9" t="s">
        <v>394</v>
      </c>
      <c r="D181" s="9" t="s">
        <v>13</v>
      </c>
      <c r="E181" s="11">
        <v>0.23</v>
      </c>
      <c r="F181" s="12">
        <v>5</v>
      </c>
      <c r="G181" s="13">
        <v>20</v>
      </c>
      <c r="H181" s="14">
        <f t="shared" si="18"/>
        <v>24.6</v>
      </c>
      <c r="I181" s="14">
        <f t="shared" si="19"/>
        <v>100</v>
      </c>
      <c r="J181" s="14">
        <f t="shared" si="20"/>
        <v>123</v>
      </c>
    </row>
    <row r="182" spans="1:10" ht="14.25" customHeight="1" x14ac:dyDescent="0.3">
      <c r="A182" s="10" t="s">
        <v>400</v>
      </c>
      <c r="B182" s="9" t="s">
        <v>396</v>
      </c>
      <c r="C182" s="9" t="s">
        <v>397</v>
      </c>
      <c r="D182" s="9" t="s">
        <v>13</v>
      </c>
      <c r="E182" s="11">
        <v>0.23</v>
      </c>
      <c r="F182" s="12">
        <v>30</v>
      </c>
      <c r="G182" s="13">
        <v>40</v>
      </c>
      <c r="H182" s="14">
        <f t="shared" si="18"/>
        <v>49.2</v>
      </c>
      <c r="I182" s="14">
        <f t="shared" si="19"/>
        <v>1200</v>
      </c>
      <c r="J182" s="14">
        <f t="shared" si="20"/>
        <v>1476</v>
      </c>
    </row>
    <row r="183" spans="1:10" ht="14.25" customHeight="1" x14ac:dyDescent="0.3">
      <c r="A183" s="10" t="s">
        <v>402</v>
      </c>
      <c r="B183" s="9" t="s">
        <v>399</v>
      </c>
      <c r="C183" s="9" t="s">
        <v>397</v>
      </c>
      <c r="D183" s="9" t="s">
        <v>13</v>
      </c>
      <c r="E183" s="11">
        <v>0.23</v>
      </c>
      <c r="F183" s="12">
        <v>2</v>
      </c>
      <c r="G183" s="13">
        <v>84</v>
      </c>
      <c r="H183" s="14">
        <f t="shared" si="18"/>
        <v>103.32</v>
      </c>
      <c r="I183" s="14">
        <f t="shared" si="19"/>
        <v>168</v>
      </c>
      <c r="J183" s="14">
        <f t="shared" si="20"/>
        <v>206.64</v>
      </c>
    </row>
    <row r="184" spans="1:10" ht="14.25" customHeight="1" x14ac:dyDescent="0.3">
      <c r="A184" s="10" t="s">
        <v>405</v>
      </c>
      <c r="B184" s="9" t="s">
        <v>401</v>
      </c>
      <c r="C184" s="9" t="s">
        <v>397</v>
      </c>
      <c r="D184" s="9" t="s">
        <v>13</v>
      </c>
      <c r="E184" s="11">
        <v>0.23</v>
      </c>
      <c r="F184" s="12">
        <v>23</v>
      </c>
      <c r="G184" s="13">
        <v>41</v>
      </c>
      <c r="H184" s="14">
        <f t="shared" si="18"/>
        <v>50.43</v>
      </c>
      <c r="I184" s="14">
        <f t="shared" si="19"/>
        <v>943</v>
      </c>
      <c r="J184" s="14">
        <f t="shared" si="20"/>
        <v>1159.8900000000001</v>
      </c>
    </row>
    <row r="185" spans="1:10" ht="14.25" customHeight="1" x14ac:dyDescent="0.3">
      <c r="A185" s="10" t="s">
        <v>408</v>
      </c>
      <c r="B185" s="9" t="s">
        <v>403</v>
      </c>
      <c r="C185" s="9" t="s">
        <v>404</v>
      </c>
      <c r="D185" s="9" t="s">
        <v>13</v>
      </c>
      <c r="E185" s="11">
        <v>0.23</v>
      </c>
      <c r="F185" s="12">
        <v>6</v>
      </c>
      <c r="G185" s="13">
        <v>130</v>
      </c>
      <c r="H185" s="14">
        <f t="shared" si="18"/>
        <v>159.9</v>
      </c>
      <c r="I185" s="14">
        <f t="shared" si="19"/>
        <v>780</v>
      </c>
      <c r="J185" s="14">
        <f t="shared" si="20"/>
        <v>959.40000000000009</v>
      </c>
    </row>
    <row r="186" spans="1:10" ht="14.25" customHeight="1" x14ac:dyDescent="0.3">
      <c r="A186" s="10" t="s">
        <v>410</v>
      </c>
      <c r="B186" s="9" t="s">
        <v>406</v>
      </c>
      <c r="C186" s="9" t="s">
        <v>407</v>
      </c>
      <c r="D186" s="9" t="s">
        <v>13</v>
      </c>
      <c r="E186" s="11">
        <v>0.23</v>
      </c>
      <c r="F186" s="12">
        <v>15</v>
      </c>
      <c r="G186" s="13">
        <v>1</v>
      </c>
      <c r="H186" s="14">
        <f t="shared" si="18"/>
        <v>1.23</v>
      </c>
      <c r="I186" s="14">
        <f t="shared" si="19"/>
        <v>15</v>
      </c>
      <c r="J186" s="14">
        <f t="shared" si="20"/>
        <v>18.45</v>
      </c>
    </row>
    <row r="187" spans="1:10" ht="14.25" customHeight="1" x14ac:dyDescent="0.3">
      <c r="A187" s="10" t="s">
        <v>412</v>
      </c>
      <c r="B187" s="9" t="s">
        <v>409</v>
      </c>
      <c r="C187" s="9" t="s">
        <v>407</v>
      </c>
      <c r="D187" s="9" t="s">
        <v>13</v>
      </c>
      <c r="E187" s="11">
        <v>0.23</v>
      </c>
      <c r="F187" s="12">
        <v>55</v>
      </c>
      <c r="G187" s="13">
        <v>1.3</v>
      </c>
      <c r="H187" s="14">
        <f t="shared" si="18"/>
        <v>1.5990000000000002</v>
      </c>
      <c r="I187" s="14">
        <f t="shared" si="19"/>
        <v>71.5</v>
      </c>
      <c r="J187" s="14">
        <f t="shared" si="20"/>
        <v>87.945000000000007</v>
      </c>
    </row>
    <row r="188" spans="1:10" ht="14.25" customHeight="1" x14ac:dyDescent="0.3">
      <c r="A188" s="10" t="s">
        <v>414</v>
      </c>
      <c r="B188" s="9" t="s">
        <v>411</v>
      </c>
      <c r="C188" s="9" t="s">
        <v>407</v>
      </c>
      <c r="D188" s="9" t="s">
        <v>13</v>
      </c>
      <c r="E188" s="11">
        <v>0.23</v>
      </c>
      <c r="F188" s="12">
        <v>50</v>
      </c>
      <c r="G188" s="13">
        <v>1.3</v>
      </c>
      <c r="H188" s="14">
        <f t="shared" si="18"/>
        <v>1.5990000000000002</v>
      </c>
      <c r="I188" s="14">
        <f t="shared" si="19"/>
        <v>65</v>
      </c>
      <c r="J188" s="14">
        <f t="shared" si="20"/>
        <v>79.950000000000017</v>
      </c>
    </row>
    <row r="189" spans="1:10" ht="14.25" customHeight="1" x14ac:dyDescent="0.3">
      <c r="A189" s="10" t="s">
        <v>416</v>
      </c>
      <c r="B189" s="9" t="s">
        <v>413</v>
      </c>
      <c r="C189" s="9" t="s">
        <v>407</v>
      </c>
      <c r="D189" s="9" t="s">
        <v>13</v>
      </c>
      <c r="E189" s="11">
        <v>0.23</v>
      </c>
      <c r="F189" s="12">
        <v>45</v>
      </c>
      <c r="G189" s="13">
        <v>1.5</v>
      </c>
      <c r="H189" s="14">
        <f t="shared" si="18"/>
        <v>1.845</v>
      </c>
      <c r="I189" s="14">
        <f t="shared" si="19"/>
        <v>67.5</v>
      </c>
      <c r="J189" s="14">
        <f t="shared" si="20"/>
        <v>83.025000000000006</v>
      </c>
    </row>
    <row r="190" spans="1:10" ht="14.25" customHeight="1" x14ac:dyDescent="0.3">
      <c r="A190" s="10" t="s">
        <v>418</v>
      </c>
      <c r="B190" s="9" t="s">
        <v>415</v>
      </c>
      <c r="C190" s="9" t="s">
        <v>407</v>
      </c>
      <c r="D190" s="9" t="s">
        <v>13</v>
      </c>
      <c r="E190" s="11">
        <v>0.23</v>
      </c>
      <c r="F190" s="12">
        <v>40</v>
      </c>
      <c r="G190" s="13">
        <v>3.5</v>
      </c>
      <c r="H190" s="14">
        <f t="shared" si="18"/>
        <v>4.3049999999999997</v>
      </c>
      <c r="I190" s="14">
        <f t="shared" si="19"/>
        <v>140</v>
      </c>
      <c r="J190" s="14">
        <f t="shared" si="20"/>
        <v>172.2</v>
      </c>
    </row>
    <row r="191" spans="1:10" ht="14.25" customHeight="1" x14ac:dyDescent="0.3">
      <c r="A191" s="10" t="s">
        <v>420</v>
      </c>
      <c r="B191" s="9" t="s">
        <v>417</v>
      </c>
      <c r="C191" s="9" t="s">
        <v>407</v>
      </c>
      <c r="D191" s="9" t="s">
        <v>13</v>
      </c>
      <c r="E191" s="11">
        <v>0.23</v>
      </c>
      <c r="F191" s="12">
        <v>10</v>
      </c>
      <c r="G191" s="13">
        <v>3</v>
      </c>
      <c r="H191" s="14">
        <f t="shared" si="18"/>
        <v>3.69</v>
      </c>
      <c r="I191" s="14">
        <f t="shared" si="19"/>
        <v>30</v>
      </c>
      <c r="J191" s="14">
        <f t="shared" si="20"/>
        <v>36.9</v>
      </c>
    </row>
    <row r="192" spans="1:10" ht="14.25" customHeight="1" x14ac:dyDescent="0.3">
      <c r="A192" s="10" t="s">
        <v>422</v>
      </c>
      <c r="B192" s="9" t="s">
        <v>419</v>
      </c>
      <c r="C192" s="9" t="s">
        <v>407</v>
      </c>
      <c r="D192" s="9" t="s">
        <v>13</v>
      </c>
      <c r="E192" s="11">
        <v>0.23</v>
      </c>
      <c r="F192" s="12">
        <v>10</v>
      </c>
      <c r="G192" s="13">
        <v>3</v>
      </c>
      <c r="H192" s="14">
        <f t="shared" si="18"/>
        <v>3.69</v>
      </c>
      <c r="I192" s="14">
        <f t="shared" si="19"/>
        <v>30</v>
      </c>
      <c r="J192" s="14">
        <f t="shared" si="20"/>
        <v>36.9</v>
      </c>
    </row>
    <row r="193" spans="1:10" ht="14.25" customHeight="1" x14ac:dyDescent="0.3">
      <c r="A193" s="10" t="s">
        <v>424</v>
      </c>
      <c r="B193" s="9" t="s">
        <v>421</v>
      </c>
      <c r="C193" s="9" t="s">
        <v>407</v>
      </c>
      <c r="D193" s="9" t="s">
        <v>13</v>
      </c>
      <c r="E193" s="11">
        <v>0.23</v>
      </c>
      <c r="F193" s="12">
        <v>10</v>
      </c>
      <c r="G193" s="13">
        <v>4</v>
      </c>
      <c r="H193" s="14">
        <f t="shared" si="18"/>
        <v>4.92</v>
      </c>
      <c r="I193" s="14">
        <f t="shared" si="19"/>
        <v>40</v>
      </c>
      <c r="J193" s="14">
        <f t="shared" si="20"/>
        <v>49.2</v>
      </c>
    </row>
    <row r="194" spans="1:10" ht="14.25" customHeight="1" x14ac:dyDescent="0.3">
      <c r="A194" s="10" t="s">
        <v>426</v>
      </c>
      <c r="B194" s="9" t="s">
        <v>423</v>
      </c>
      <c r="C194" s="9" t="s">
        <v>407</v>
      </c>
      <c r="D194" s="9" t="s">
        <v>13</v>
      </c>
      <c r="E194" s="11">
        <v>0.23</v>
      </c>
      <c r="F194" s="12">
        <v>10</v>
      </c>
      <c r="G194" s="13">
        <v>4</v>
      </c>
      <c r="H194" s="14">
        <f t="shared" si="18"/>
        <v>4.92</v>
      </c>
      <c r="I194" s="14">
        <f t="shared" si="19"/>
        <v>40</v>
      </c>
      <c r="J194" s="14">
        <f t="shared" si="20"/>
        <v>49.2</v>
      </c>
    </row>
    <row r="195" spans="1:10" ht="14.25" customHeight="1" x14ac:dyDescent="0.3">
      <c r="A195" s="10" t="s">
        <v>429</v>
      </c>
      <c r="B195" s="9" t="s">
        <v>425</v>
      </c>
      <c r="C195" s="9" t="s">
        <v>407</v>
      </c>
      <c r="D195" s="9" t="s">
        <v>13</v>
      </c>
      <c r="E195" s="11">
        <v>0.23</v>
      </c>
      <c r="F195" s="12">
        <v>10</v>
      </c>
      <c r="G195" s="13">
        <v>5.5</v>
      </c>
      <c r="H195" s="14">
        <f t="shared" si="18"/>
        <v>6.7650000000000006</v>
      </c>
      <c r="I195" s="14">
        <f t="shared" si="19"/>
        <v>55</v>
      </c>
      <c r="J195" s="14">
        <f t="shared" si="20"/>
        <v>67.650000000000006</v>
      </c>
    </row>
    <row r="196" spans="1:10" ht="14.25" customHeight="1" x14ac:dyDescent="0.3">
      <c r="A196" s="10" t="s">
        <v>431</v>
      </c>
      <c r="B196" s="9" t="s">
        <v>427</v>
      </c>
      <c r="C196" s="9" t="s">
        <v>428</v>
      </c>
      <c r="D196" s="9" t="s">
        <v>13</v>
      </c>
      <c r="E196" s="11">
        <v>0.23</v>
      </c>
      <c r="F196" s="12">
        <v>16</v>
      </c>
      <c r="G196" s="13">
        <v>6</v>
      </c>
      <c r="H196" s="14">
        <f t="shared" si="18"/>
        <v>7.38</v>
      </c>
      <c r="I196" s="14">
        <f t="shared" si="19"/>
        <v>96</v>
      </c>
      <c r="J196" s="14">
        <f t="shared" si="20"/>
        <v>118.08</v>
      </c>
    </row>
    <row r="197" spans="1:10" ht="14.25" customHeight="1" x14ac:dyDescent="0.3">
      <c r="A197" s="10" t="s">
        <v>433</v>
      </c>
      <c r="B197" s="9" t="s">
        <v>430</v>
      </c>
      <c r="C197" s="9" t="s">
        <v>428</v>
      </c>
      <c r="D197" s="9" t="s">
        <v>13</v>
      </c>
      <c r="E197" s="11">
        <v>0.23</v>
      </c>
      <c r="F197" s="12">
        <v>16</v>
      </c>
      <c r="G197" s="13">
        <v>6</v>
      </c>
      <c r="H197" s="14">
        <f t="shared" si="18"/>
        <v>7.38</v>
      </c>
      <c r="I197" s="14">
        <f t="shared" si="19"/>
        <v>96</v>
      </c>
      <c r="J197" s="14">
        <f t="shared" si="20"/>
        <v>118.08</v>
      </c>
    </row>
    <row r="198" spans="1:10" ht="14.25" customHeight="1" x14ac:dyDescent="0.3">
      <c r="A198" s="10" t="s">
        <v>435</v>
      </c>
      <c r="B198" s="9" t="s">
        <v>432</v>
      </c>
      <c r="C198" s="9" t="s">
        <v>428</v>
      </c>
      <c r="D198" s="9" t="s">
        <v>13</v>
      </c>
      <c r="E198" s="11">
        <v>0.23</v>
      </c>
      <c r="F198" s="12">
        <v>10</v>
      </c>
      <c r="G198" s="13">
        <v>6</v>
      </c>
      <c r="H198" s="14">
        <f t="shared" si="18"/>
        <v>7.38</v>
      </c>
      <c r="I198" s="14">
        <f t="shared" si="19"/>
        <v>60</v>
      </c>
      <c r="J198" s="14">
        <f t="shared" si="20"/>
        <v>73.8</v>
      </c>
    </row>
    <row r="199" spans="1:10" ht="14.25" customHeight="1" x14ac:dyDescent="0.3">
      <c r="A199" s="10" t="s">
        <v>436</v>
      </c>
      <c r="B199" s="9" t="s">
        <v>434</v>
      </c>
      <c r="C199" s="9" t="s">
        <v>428</v>
      </c>
      <c r="D199" s="9" t="s">
        <v>13</v>
      </c>
      <c r="E199" s="11">
        <v>0.23</v>
      </c>
      <c r="F199" s="12">
        <v>10</v>
      </c>
      <c r="G199" s="13">
        <v>6</v>
      </c>
      <c r="H199" s="14">
        <f t="shared" si="18"/>
        <v>7.38</v>
      </c>
      <c r="I199" s="14">
        <f t="shared" si="19"/>
        <v>60</v>
      </c>
      <c r="J199" s="14">
        <f t="shared" si="20"/>
        <v>73.8</v>
      </c>
    </row>
    <row r="200" spans="1:10" ht="14.25" customHeight="1" x14ac:dyDescent="0.3">
      <c r="A200" s="10" t="s">
        <v>438</v>
      </c>
      <c r="B200" s="9" t="s">
        <v>434</v>
      </c>
      <c r="C200" s="9" t="s">
        <v>428</v>
      </c>
      <c r="D200" s="9" t="s">
        <v>13</v>
      </c>
      <c r="E200" s="11">
        <v>0.23</v>
      </c>
      <c r="F200" s="12">
        <v>20</v>
      </c>
      <c r="G200" s="13">
        <v>6</v>
      </c>
      <c r="H200" s="14">
        <f t="shared" si="18"/>
        <v>7.38</v>
      </c>
      <c r="I200" s="14">
        <f t="shared" si="19"/>
        <v>120</v>
      </c>
      <c r="J200" s="14">
        <f t="shared" si="20"/>
        <v>147.6</v>
      </c>
    </row>
    <row r="201" spans="1:10" ht="14.25" customHeight="1" x14ac:dyDescent="0.3">
      <c r="A201" s="10" t="s">
        <v>440</v>
      </c>
      <c r="B201" s="9" t="s">
        <v>437</v>
      </c>
      <c r="C201" s="9" t="s">
        <v>428</v>
      </c>
      <c r="D201" s="9" t="s">
        <v>13</v>
      </c>
      <c r="E201" s="11">
        <v>0.23</v>
      </c>
      <c r="F201" s="12">
        <v>10</v>
      </c>
      <c r="G201" s="13">
        <v>6</v>
      </c>
      <c r="H201" s="14">
        <f t="shared" si="18"/>
        <v>7.38</v>
      </c>
      <c r="I201" s="14">
        <f t="shared" si="19"/>
        <v>60</v>
      </c>
      <c r="J201" s="14">
        <f t="shared" si="20"/>
        <v>73.8</v>
      </c>
    </row>
    <row r="202" spans="1:10" ht="14.25" customHeight="1" x14ac:dyDescent="0.3">
      <c r="A202" s="10" t="s">
        <v>442</v>
      </c>
      <c r="B202" s="9" t="s">
        <v>439</v>
      </c>
      <c r="C202" s="9" t="s">
        <v>428</v>
      </c>
      <c r="D202" s="9" t="s">
        <v>13</v>
      </c>
      <c r="E202" s="11">
        <v>0.23</v>
      </c>
      <c r="F202" s="12">
        <v>10</v>
      </c>
      <c r="G202" s="13">
        <v>6</v>
      </c>
      <c r="H202" s="14">
        <f t="shared" si="18"/>
        <v>7.38</v>
      </c>
      <c r="I202" s="14">
        <f t="shared" si="19"/>
        <v>60</v>
      </c>
      <c r="J202" s="14">
        <f t="shared" si="20"/>
        <v>73.8</v>
      </c>
    </row>
    <row r="203" spans="1:10" ht="14.25" customHeight="1" x14ac:dyDescent="0.3">
      <c r="A203" s="10" t="s">
        <v>444</v>
      </c>
      <c r="B203" s="9" t="s">
        <v>441</v>
      </c>
      <c r="C203" s="9" t="s">
        <v>428</v>
      </c>
      <c r="D203" s="9" t="s">
        <v>13</v>
      </c>
      <c r="E203" s="11">
        <v>0.23</v>
      </c>
      <c r="F203" s="12">
        <v>15</v>
      </c>
      <c r="G203" s="13">
        <v>8</v>
      </c>
      <c r="H203" s="14">
        <f t="shared" si="18"/>
        <v>9.84</v>
      </c>
      <c r="I203" s="14">
        <f t="shared" si="19"/>
        <v>120</v>
      </c>
      <c r="J203" s="14">
        <f t="shared" si="20"/>
        <v>147.6</v>
      </c>
    </row>
    <row r="204" spans="1:10" ht="14.25" customHeight="1" x14ac:dyDescent="0.3">
      <c r="A204" s="10" t="s">
        <v>446</v>
      </c>
      <c r="B204" s="9" t="s">
        <v>443</v>
      </c>
      <c r="C204" s="9" t="s">
        <v>80</v>
      </c>
      <c r="D204" s="9" t="s">
        <v>13</v>
      </c>
      <c r="E204" s="11">
        <v>0.23</v>
      </c>
      <c r="F204" s="12">
        <v>10</v>
      </c>
      <c r="G204" s="13">
        <v>12.2</v>
      </c>
      <c r="H204" s="14">
        <f t="shared" si="18"/>
        <v>15.006</v>
      </c>
      <c r="I204" s="14">
        <f t="shared" si="19"/>
        <v>122</v>
      </c>
      <c r="J204" s="14">
        <f t="shared" si="20"/>
        <v>150.06</v>
      </c>
    </row>
    <row r="205" spans="1:10" ht="14.25" customHeight="1" x14ac:dyDescent="0.3">
      <c r="A205" s="10" t="s">
        <v>448</v>
      </c>
      <c r="B205" s="9" t="s">
        <v>445</v>
      </c>
      <c r="C205" s="9" t="s">
        <v>80</v>
      </c>
      <c r="D205" s="9" t="s">
        <v>13</v>
      </c>
      <c r="E205" s="11">
        <v>0.23</v>
      </c>
      <c r="F205" s="12">
        <v>5</v>
      </c>
      <c r="G205" s="13">
        <v>13</v>
      </c>
      <c r="H205" s="14">
        <f t="shared" si="18"/>
        <v>15.99</v>
      </c>
      <c r="I205" s="14">
        <f t="shared" si="19"/>
        <v>65</v>
      </c>
      <c r="J205" s="14">
        <f t="shared" si="20"/>
        <v>79.95</v>
      </c>
    </row>
    <row r="206" spans="1:10" ht="14.25" customHeight="1" x14ac:dyDescent="0.3">
      <c r="A206" s="10" t="s">
        <v>450</v>
      </c>
      <c r="B206" s="9" t="s">
        <v>447</v>
      </c>
      <c r="C206" s="9" t="s">
        <v>80</v>
      </c>
      <c r="D206" s="9" t="s">
        <v>13</v>
      </c>
      <c r="E206" s="11">
        <v>0.23</v>
      </c>
      <c r="F206" s="12">
        <v>5</v>
      </c>
      <c r="G206" s="13">
        <v>16</v>
      </c>
      <c r="H206" s="14">
        <f t="shared" si="18"/>
        <v>19.68</v>
      </c>
      <c r="I206" s="14">
        <f t="shared" si="19"/>
        <v>80</v>
      </c>
      <c r="J206" s="14">
        <f t="shared" si="20"/>
        <v>98.4</v>
      </c>
    </row>
    <row r="207" spans="1:10" ht="14.25" customHeight="1" x14ac:dyDescent="0.3">
      <c r="A207" s="10" t="s">
        <v>452</v>
      </c>
      <c r="B207" s="9" t="s">
        <v>449</v>
      </c>
      <c r="C207" s="9" t="s">
        <v>80</v>
      </c>
      <c r="D207" s="9" t="s">
        <v>13</v>
      </c>
      <c r="E207" s="11">
        <v>0.23</v>
      </c>
      <c r="F207" s="12">
        <v>40</v>
      </c>
      <c r="G207" s="13">
        <v>5</v>
      </c>
      <c r="H207" s="14">
        <f t="shared" si="18"/>
        <v>6.15</v>
      </c>
      <c r="I207" s="14">
        <f t="shared" si="19"/>
        <v>200</v>
      </c>
      <c r="J207" s="14">
        <f t="shared" si="20"/>
        <v>246</v>
      </c>
    </row>
    <row r="208" spans="1:10" ht="14.25" customHeight="1" x14ac:dyDescent="0.3">
      <c r="A208" s="10" t="s">
        <v>454</v>
      </c>
      <c r="B208" s="9" t="s">
        <v>451</v>
      </c>
      <c r="C208" s="9" t="s">
        <v>27</v>
      </c>
      <c r="D208" s="9" t="s">
        <v>13</v>
      </c>
      <c r="E208" s="11">
        <v>0.23</v>
      </c>
      <c r="F208" s="12">
        <v>40</v>
      </c>
      <c r="G208" s="13">
        <v>6.5</v>
      </c>
      <c r="H208" s="14">
        <f t="shared" ref="H208:H239" si="21">G208+(G208*E208)</f>
        <v>7.9950000000000001</v>
      </c>
      <c r="I208" s="14">
        <f t="shared" ref="I208:I239" si="22">SUM(F208*G208)</f>
        <v>260</v>
      </c>
      <c r="J208" s="14">
        <f t="shared" ref="J208:J239" si="23">SUM(F208*H208)</f>
        <v>319.8</v>
      </c>
    </row>
    <row r="209" spans="1:10" ht="14.25" customHeight="1" x14ac:dyDescent="0.3">
      <c r="A209" s="10" t="s">
        <v>456</v>
      </c>
      <c r="B209" s="9" t="s">
        <v>453</v>
      </c>
      <c r="C209" s="9" t="s">
        <v>27</v>
      </c>
      <c r="D209" s="9" t="s">
        <v>13</v>
      </c>
      <c r="E209" s="11">
        <v>0.23</v>
      </c>
      <c r="F209" s="12">
        <v>30</v>
      </c>
      <c r="G209" s="13">
        <v>6.5</v>
      </c>
      <c r="H209" s="14">
        <f t="shared" si="21"/>
        <v>7.9950000000000001</v>
      </c>
      <c r="I209" s="14">
        <f t="shared" si="22"/>
        <v>195</v>
      </c>
      <c r="J209" s="14">
        <f t="shared" si="23"/>
        <v>239.85</v>
      </c>
    </row>
    <row r="210" spans="1:10" ht="14.25" customHeight="1" x14ac:dyDescent="0.3">
      <c r="A210" s="10" t="s">
        <v>458</v>
      </c>
      <c r="B210" s="9" t="s">
        <v>455</v>
      </c>
      <c r="C210" s="9" t="s">
        <v>27</v>
      </c>
      <c r="D210" s="9" t="s">
        <v>13</v>
      </c>
      <c r="E210" s="11">
        <v>0.23</v>
      </c>
      <c r="F210" s="12">
        <v>20</v>
      </c>
      <c r="G210" s="13">
        <v>20</v>
      </c>
      <c r="H210" s="14">
        <f t="shared" si="21"/>
        <v>24.6</v>
      </c>
      <c r="I210" s="14">
        <f t="shared" si="22"/>
        <v>400</v>
      </c>
      <c r="J210" s="14">
        <f t="shared" si="23"/>
        <v>492</v>
      </c>
    </row>
    <row r="211" spans="1:10" ht="14.25" customHeight="1" x14ac:dyDescent="0.3">
      <c r="A211" s="10" t="s">
        <v>460</v>
      </c>
      <c r="B211" s="9" t="s">
        <v>457</v>
      </c>
      <c r="C211" s="9" t="s">
        <v>27</v>
      </c>
      <c r="D211" s="9" t="s">
        <v>13</v>
      </c>
      <c r="E211" s="11">
        <v>0.23</v>
      </c>
      <c r="F211" s="12">
        <v>32</v>
      </c>
      <c r="G211" s="13">
        <v>7</v>
      </c>
      <c r="H211" s="14">
        <f t="shared" si="21"/>
        <v>8.61</v>
      </c>
      <c r="I211" s="14">
        <f t="shared" si="22"/>
        <v>224</v>
      </c>
      <c r="J211" s="14">
        <f t="shared" si="23"/>
        <v>275.52</v>
      </c>
    </row>
    <row r="212" spans="1:10" ht="14.25" customHeight="1" x14ac:dyDescent="0.3">
      <c r="A212" s="10" t="s">
        <v>462</v>
      </c>
      <c r="B212" s="9" t="s">
        <v>459</v>
      </c>
      <c r="C212" s="9" t="s">
        <v>27</v>
      </c>
      <c r="D212" s="9" t="s">
        <v>13</v>
      </c>
      <c r="E212" s="11">
        <v>0.23</v>
      </c>
      <c r="F212" s="12">
        <v>22</v>
      </c>
      <c r="G212" s="13">
        <v>20</v>
      </c>
      <c r="H212" s="14">
        <f t="shared" si="21"/>
        <v>24.6</v>
      </c>
      <c r="I212" s="14">
        <f t="shared" si="22"/>
        <v>440</v>
      </c>
      <c r="J212" s="14">
        <f t="shared" si="23"/>
        <v>541.20000000000005</v>
      </c>
    </row>
    <row r="213" spans="1:10" ht="14.25" customHeight="1" x14ac:dyDescent="0.3">
      <c r="A213" s="10" t="s">
        <v>464</v>
      </c>
      <c r="B213" s="9" t="s">
        <v>461</v>
      </c>
      <c r="C213" s="9" t="s">
        <v>27</v>
      </c>
      <c r="D213" s="9" t="s">
        <v>13</v>
      </c>
      <c r="E213" s="11">
        <v>0.23</v>
      </c>
      <c r="F213" s="12">
        <v>25</v>
      </c>
      <c r="G213" s="13">
        <v>7</v>
      </c>
      <c r="H213" s="14">
        <f t="shared" si="21"/>
        <v>8.61</v>
      </c>
      <c r="I213" s="14">
        <f t="shared" si="22"/>
        <v>175</v>
      </c>
      <c r="J213" s="14">
        <f t="shared" si="23"/>
        <v>215.25</v>
      </c>
    </row>
    <row r="214" spans="1:10" ht="14.25" customHeight="1" x14ac:dyDescent="0.3">
      <c r="A214" s="10" t="s">
        <v>466</v>
      </c>
      <c r="B214" s="9" t="s">
        <v>463</v>
      </c>
      <c r="C214" s="9" t="s">
        <v>27</v>
      </c>
      <c r="D214" s="9" t="s">
        <v>13</v>
      </c>
      <c r="E214" s="11">
        <v>0.23</v>
      </c>
      <c r="F214" s="12">
        <v>13</v>
      </c>
      <c r="G214" s="13">
        <v>20</v>
      </c>
      <c r="H214" s="14">
        <f t="shared" si="21"/>
        <v>24.6</v>
      </c>
      <c r="I214" s="14">
        <f t="shared" si="22"/>
        <v>260</v>
      </c>
      <c r="J214" s="14">
        <f t="shared" si="23"/>
        <v>319.8</v>
      </c>
    </row>
    <row r="215" spans="1:10" ht="14.25" customHeight="1" x14ac:dyDescent="0.3">
      <c r="A215" s="10" t="s">
        <v>468</v>
      </c>
      <c r="B215" s="9" t="s">
        <v>465</v>
      </c>
      <c r="C215" s="9" t="s">
        <v>27</v>
      </c>
      <c r="D215" s="9" t="s">
        <v>13</v>
      </c>
      <c r="E215" s="11">
        <v>0.23</v>
      </c>
      <c r="F215" s="12">
        <v>8</v>
      </c>
      <c r="G215" s="13">
        <v>21</v>
      </c>
      <c r="H215" s="14">
        <f t="shared" si="21"/>
        <v>25.83</v>
      </c>
      <c r="I215" s="14">
        <f t="shared" si="22"/>
        <v>168</v>
      </c>
      <c r="J215" s="14">
        <f t="shared" si="23"/>
        <v>206.64</v>
      </c>
    </row>
    <row r="216" spans="1:10" ht="14.25" customHeight="1" x14ac:dyDescent="0.3">
      <c r="A216" s="10" t="s">
        <v>470</v>
      </c>
      <c r="B216" s="9" t="s">
        <v>467</v>
      </c>
      <c r="C216" s="9" t="s">
        <v>27</v>
      </c>
      <c r="D216" s="9" t="s">
        <v>13</v>
      </c>
      <c r="E216" s="11">
        <v>0.23</v>
      </c>
      <c r="F216" s="12">
        <v>5</v>
      </c>
      <c r="G216" s="13">
        <v>21</v>
      </c>
      <c r="H216" s="14">
        <f t="shared" si="21"/>
        <v>25.83</v>
      </c>
      <c r="I216" s="14">
        <f t="shared" si="22"/>
        <v>105</v>
      </c>
      <c r="J216" s="14">
        <f t="shared" si="23"/>
        <v>129.14999999999998</v>
      </c>
    </row>
    <row r="217" spans="1:10" ht="14.25" customHeight="1" x14ac:dyDescent="0.3">
      <c r="A217" s="10" t="s">
        <v>472</v>
      </c>
      <c r="B217" s="9" t="s">
        <v>469</v>
      </c>
      <c r="C217" s="9" t="s">
        <v>27</v>
      </c>
      <c r="D217" s="9" t="s">
        <v>13</v>
      </c>
      <c r="E217" s="11">
        <v>0.23</v>
      </c>
      <c r="F217" s="12">
        <v>31</v>
      </c>
      <c r="G217" s="13">
        <v>6.5</v>
      </c>
      <c r="H217" s="14">
        <f t="shared" si="21"/>
        <v>7.9950000000000001</v>
      </c>
      <c r="I217" s="14">
        <f t="shared" si="22"/>
        <v>201.5</v>
      </c>
      <c r="J217" s="14">
        <f t="shared" si="23"/>
        <v>247.845</v>
      </c>
    </row>
    <row r="218" spans="1:10" ht="14.25" customHeight="1" x14ac:dyDescent="0.3">
      <c r="A218" s="10" t="s">
        <v>474</v>
      </c>
      <c r="B218" s="9" t="s">
        <v>471</v>
      </c>
      <c r="C218" s="9" t="s">
        <v>27</v>
      </c>
      <c r="D218" s="9" t="s">
        <v>13</v>
      </c>
      <c r="E218" s="11">
        <v>0.23</v>
      </c>
      <c r="F218" s="12">
        <v>15</v>
      </c>
      <c r="G218" s="13">
        <v>20</v>
      </c>
      <c r="H218" s="14">
        <f t="shared" si="21"/>
        <v>24.6</v>
      </c>
      <c r="I218" s="14">
        <f t="shared" si="22"/>
        <v>300</v>
      </c>
      <c r="J218" s="14">
        <f t="shared" si="23"/>
        <v>369</v>
      </c>
    </row>
    <row r="219" spans="1:10" ht="14.25" customHeight="1" x14ac:dyDescent="0.3">
      <c r="A219" s="10" t="s">
        <v>476</v>
      </c>
      <c r="B219" s="9" t="s">
        <v>473</v>
      </c>
      <c r="C219" s="9" t="s">
        <v>27</v>
      </c>
      <c r="D219" s="9" t="s">
        <v>13</v>
      </c>
      <c r="E219" s="11">
        <v>0.23</v>
      </c>
      <c r="F219" s="12">
        <v>40</v>
      </c>
      <c r="G219" s="13">
        <v>6.5</v>
      </c>
      <c r="H219" s="14">
        <f t="shared" si="21"/>
        <v>7.9950000000000001</v>
      </c>
      <c r="I219" s="14">
        <f t="shared" si="22"/>
        <v>260</v>
      </c>
      <c r="J219" s="14">
        <f t="shared" si="23"/>
        <v>319.8</v>
      </c>
    </row>
    <row r="220" spans="1:10" ht="14.25" customHeight="1" x14ac:dyDescent="0.3">
      <c r="A220" s="10" t="s">
        <v>478</v>
      </c>
      <c r="B220" s="9" t="s">
        <v>475</v>
      </c>
      <c r="C220" s="9" t="s">
        <v>27</v>
      </c>
      <c r="D220" s="9" t="s">
        <v>13</v>
      </c>
      <c r="E220" s="11">
        <v>0.23</v>
      </c>
      <c r="F220" s="12">
        <v>29</v>
      </c>
      <c r="G220" s="13">
        <v>6.5</v>
      </c>
      <c r="H220" s="14">
        <f t="shared" si="21"/>
        <v>7.9950000000000001</v>
      </c>
      <c r="I220" s="14">
        <f t="shared" si="22"/>
        <v>188.5</v>
      </c>
      <c r="J220" s="14">
        <f t="shared" si="23"/>
        <v>231.85499999999999</v>
      </c>
    </row>
    <row r="221" spans="1:10" ht="14.25" customHeight="1" x14ac:dyDescent="0.3">
      <c r="A221" s="10" t="s">
        <v>480</v>
      </c>
      <c r="B221" s="9" t="s">
        <v>477</v>
      </c>
      <c r="C221" s="9" t="s">
        <v>27</v>
      </c>
      <c r="D221" s="9" t="s">
        <v>13</v>
      </c>
      <c r="E221" s="11">
        <v>0.23</v>
      </c>
      <c r="F221" s="12">
        <v>24</v>
      </c>
      <c r="G221" s="13">
        <v>6.5</v>
      </c>
      <c r="H221" s="14">
        <f t="shared" si="21"/>
        <v>7.9950000000000001</v>
      </c>
      <c r="I221" s="14">
        <f t="shared" si="22"/>
        <v>156</v>
      </c>
      <c r="J221" s="14">
        <f t="shared" si="23"/>
        <v>191.88</v>
      </c>
    </row>
    <row r="222" spans="1:10" ht="14.25" customHeight="1" x14ac:dyDescent="0.3">
      <c r="A222" s="10" t="s">
        <v>482</v>
      </c>
      <c r="B222" s="9" t="s">
        <v>479</v>
      </c>
      <c r="C222" s="9" t="s">
        <v>27</v>
      </c>
      <c r="D222" s="9" t="s">
        <v>13</v>
      </c>
      <c r="E222" s="11">
        <v>0.23</v>
      </c>
      <c r="F222" s="12">
        <v>10</v>
      </c>
      <c r="G222" s="13">
        <v>20</v>
      </c>
      <c r="H222" s="14">
        <f t="shared" si="21"/>
        <v>24.6</v>
      </c>
      <c r="I222" s="14">
        <f t="shared" si="22"/>
        <v>200</v>
      </c>
      <c r="J222" s="14">
        <f t="shared" si="23"/>
        <v>246</v>
      </c>
    </row>
    <row r="223" spans="1:10" ht="14.25" customHeight="1" x14ac:dyDescent="0.3">
      <c r="A223" s="10" t="s">
        <v>484</v>
      </c>
      <c r="B223" s="9" t="s">
        <v>481</v>
      </c>
      <c r="C223" s="9" t="s">
        <v>27</v>
      </c>
      <c r="D223" s="9" t="s">
        <v>13</v>
      </c>
      <c r="E223" s="11">
        <v>0.23</v>
      </c>
      <c r="F223" s="12">
        <v>10</v>
      </c>
      <c r="G223" s="13">
        <v>21</v>
      </c>
      <c r="H223" s="14">
        <f t="shared" si="21"/>
        <v>25.83</v>
      </c>
      <c r="I223" s="14">
        <f t="shared" si="22"/>
        <v>210</v>
      </c>
      <c r="J223" s="14">
        <f t="shared" si="23"/>
        <v>258.29999999999995</v>
      </c>
    </row>
    <row r="224" spans="1:10" ht="14.25" customHeight="1" x14ac:dyDescent="0.3">
      <c r="A224" s="10" t="s">
        <v>486</v>
      </c>
      <c r="B224" s="9" t="s">
        <v>483</v>
      </c>
      <c r="C224" s="9" t="s">
        <v>27</v>
      </c>
      <c r="D224" s="9" t="s">
        <v>13</v>
      </c>
      <c r="E224" s="11">
        <v>0.23</v>
      </c>
      <c r="F224" s="12">
        <v>5</v>
      </c>
      <c r="G224" s="13">
        <v>21</v>
      </c>
      <c r="H224" s="14">
        <f t="shared" si="21"/>
        <v>25.83</v>
      </c>
      <c r="I224" s="14">
        <f t="shared" si="22"/>
        <v>105</v>
      </c>
      <c r="J224" s="14">
        <f t="shared" si="23"/>
        <v>129.14999999999998</v>
      </c>
    </row>
    <row r="225" spans="1:10" ht="14.25" customHeight="1" x14ac:dyDescent="0.3">
      <c r="A225" s="10" t="s">
        <v>488</v>
      </c>
      <c r="B225" s="9" t="s">
        <v>485</v>
      </c>
      <c r="C225" s="9" t="s">
        <v>27</v>
      </c>
      <c r="D225" s="9" t="s">
        <v>13</v>
      </c>
      <c r="E225" s="11">
        <v>0.23</v>
      </c>
      <c r="F225" s="12">
        <v>9</v>
      </c>
      <c r="G225" s="13">
        <v>22</v>
      </c>
      <c r="H225" s="14">
        <f t="shared" si="21"/>
        <v>27.060000000000002</v>
      </c>
      <c r="I225" s="14">
        <f t="shared" si="22"/>
        <v>198</v>
      </c>
      <c r="J225" s="14">
        <f t="shared" si="23"/>
        <v>243.54000000000002</v>
      </c>
    </row>
    <row r="226" spans="1:10" ht="14.25" customHeight="1" x14ac:dyDescent="0.3">
      <c r="A226" s="10" t="s">
        <v>490</v>
      </c>
      <c r="B226" s="9" t="s">
        <v>487</v>
      </c>
      <c r="C226" s="9" t="s">
        <v>27</v>
      </c>
      <c r="D226" s="9" t="s">
        <v>13</v>
      </c>
      <c r="E226" s="11">
        <v>0.23</v>
      </c>
      <c r="F226" s="12">
        <v>10</v>
      </c>
      <c r="G226" s="13">
        <v>50</v>
      </c>
      <c r="H226" s="14">
        <f t="shared" si="21"/>
        <v>61.5</v>
      </c>
      <c r="I226" s="14">
        <f t="shared" si="22"/>
        <v>500</v>
      </c>
      <c r="J226" s="14">
        <f t="shared" si="23"/>
        <v>615</v>
      </c>
    </row>
    <row r="227" spans="1:10" ht="14.25" customHeight="1" x14ac:dyDescent="0.3">
      <c r="A227" s="10" t="s">
        <v>492</v>
      </c>
      <c r="B227" s="9" t="s">
        <v>489</v>
      </c>
      <c r="C227" s="9" t="s">
        <v>27</v>
      </c>
      <c r="D227" s="9" t="s">
        <v>13</v>
      </c>
      <c r="E227" s="11">
        <v>0.23</v>
      </c>
      <c r="F227" s="12">
        <v>5</v>
      </c>
      <c r="G227" s="13">
        <v>50</v>
      </c>
      <c r="H227" s="14">
        <f t="shared" si="21"/>
        <v>61.5</v>
      </c>
      <c r="I227" s="14">
        <f t="shared" si="22"/>
        <v>250</v>
      </c>
      <c r="J227" s="14">
        <f t="shared" si="23"/>
        <v>307.5</v>
      </c>
    </row>
    <row r="228" spans="1:10" ht="14.25" customHeight="1" x14ac:dyDescent="0.3">
      <c r="A228" s="10" t="s">
        <v>494</v>
      </c>
      <c r="B228" s="9" t="s">
        <v>491</v>
      </c>
      <c r="C228" s="9" t="s">
        <v>27</v>
      </c>
      <c r="D228" s="9" t="s">
        <v>13</v>
      </c>
      <c r="E228" s="11">
        <v>0.23</v>
      </c>
      <c r="F228" s="12">
        <v>10</v>
      </c>
      <c r="G228" s="13">
        <v>50</v>
      </c>
      <c r="H228" s="14">
        <f t="shared" si="21"/>
        <v>61.5</v>
      </c>
      <c r="I228" s="14">
        <f t="shared" si="22"/>
        <v>500</v>
      </c>
      <c r="J228" s="14">
        <f t="shared" si="23"/>
        <v>615</v>
      </c>
    </row>
    <row r="229" spans="1:10" ht="14.25" customHeight="1" x14ac:dyDescent="0.3">
      <c r="A229" s="10" t="s">
        <v>496</v>
      </c>
      <c r="B229" s="9" t="s">
        <v>493</v>
      </c>
      <c r="C229" s="9" t="s">
        <v>27</v>
      </c>
      <c r="D229" s="9" t="s">
        <v>13</v>
      </c>
      <c r="E229" s="11">
        <v>0.23</v>
      </c>
      <c r="F229" s="12">
        <v>8</v>
      </c>
      <c r="G229" s="13">
        <v>55</v>
      </c>
      <c r="H229" s="14">
        <f t="shared" si="21"/>
        <v>67.650000000000006</v>
      </c>
      <c r="I229" s="14">
        <f t="shared" si="22"/>
        <v>440</v>
      </c>
      <c r="J229" s="14">
        <f t="shared" si="23"/>
        <v>541.20000000000005</v>
      </c>
    </row>
    <row r="230" spans="1:10" ht="14.25" customHeight="1" x14ac:dyDescent="0.3">
      <c r="A230" s="10" t="s">
        <v>498</v>
      </c>
      <c r="B230" s="9" t="s">
        <v>495</v>
      </c>
      <c r="C230" s="9" t="s">
        <v>27</v>
      </c>
      <c r="D230" s="9" t="s">
        <v>13</v>
      </c>
      <c r="E230" s="11">
        <v>0.23</v>
      </c>
      <c r="F230" s="12">
        <v>5</v>
      </c>
      <c r="G230" s="13">
        <v>55</v>
      </c>
      <c r="H230" s="14">
        <f t="shared" si="21"/>
        <v>67.650000000000006</v>
      </c>
      <c r="I230" s="14">
        <f t="shared" si="22"/>
        <v>275</v>
      </c>
      <c r="J230" s="14">
        <f t="shared" si="23"/>
        <v>338.25</v>
      </c>
    </row>
    <row r="231" spans="1:10" ht="14.25" customHeight="1" x14ac:dyDescent="0.3">
      <c r="A231" s="10" t="s">
        <v>501</v>
      </c>
      <c r="B231" s="9" t="s">
        <v>497</v>
      </c>
      <c r="C231" s="9" t="s">
        <v>27</v>
      </c>
      <c r="D231" s="9" t="s">
        <v>13</v>
      </c>
      <c r="E231" s="11">
        <v>0.23</v>
      </c>
      <c r="F231" s="12">
        <v>5</v>
      </c>
      <c r="G231" s="13">
        <v>60</v>
      </c>
      <c r="H231" s="14">
        <f t="shared" si="21"/>
        <v>73.8</v>
      </c>
      <c r="I231" s="14">
        <f t="shared" si="22"/>
        <v>300</v>
      </c>
      <c r="J231" s="14">
        <f t="shared" si="23"/>
        <v>369</v>
      </c>
    </row>
    <row r="232" spans="1:10" ht="14.25" customHeight="1" x14ac:dyDescent="0.3">
      <c r="A232" s="10" t="s">
        <v>503</v>
      </c>
      <c r="B232" s="9" t="s">
        <v>499</v>
      </c>
      <c r="C232" s="9" t="s">
        <v>500</v>
      </c>
      <c r="D232" s="9" t="s">
        <v>13</v>
      </c>
      <c r="E232" s="11">
        <v>0.23</v>
      </c>
      <c r="F232" s="12">
        <v>5</v>
      </c>
      <c r="G232" s="13">
        <v>35</v>
      </c>
      <c r="H232" s="14">
        <f t="shared" si="21"/>
        <v>43.05</v>
      </c>
      <c r="I232" s="14">
        <f t="shared" si="22"/>
        <v>175</v>
      </c>
      <c r="J232" s="14">
        <f t="shared" si="23"/>
        <v>215.25</v>
      </c>
    </row>
    <row r="233" spans="1:10" ht="14.25" customHeight="1" x14ac:dyDescent="0.3">
      <c r="A233" s="10" t="s">
        <v>505</v>
      </c>
      <c r="B233" s="9" t="s">
        <v>502</v>
      </c>
      <c r="C233" s="9" t="s">
        <v>27</v>
      </c>
      <c r="D233" s="9" t="s">
        <v>13</v>
      </c>
      <c r="E233" s="11">
        <v>0.23</v>
      </c>
      <c r="F233" s="12">
        <v>250</v>
      </c>
      <c r="G233" s="13">
        <v>1</v>
      </c>
      <c r="H233" s="14">
        <f t="shared" si="21"/>
        <v>1.23</v>
      </c>
      <c r="I233" s="14">
        <f t="shared" si="22"/>
        <v>250</v>
      </c>
      <c r="J233" s="14">
        <f t="shared" si="23"/>
        <v>307.5</v>
      </c>
    </row>
    <row r="234" spans="1:10" ht="14.25" customHeight="1" x14ac:dyDescent="0.3">
      <c r="A234" s="10" t="s">
        <v>507</v>
      </c>
      <c r="B234" s="9" t="s">
        <v>504</v>
      </c>
      <c r="C234" s="9" t="s">
        <v>27</v>
      </c>
      <c r="D234" s="9" t="s">
        <v>13</v>
      </c>
      <c r="E234" s="11">
        <v>0.23</v>
      </c>
      <c r="F234" s="12">
        <v>350</v>
      </c>
      <c r="G234" s="13">
        <v>1</v>
      </c>
      <c r="H234" s="14">
        <f t="shared" si="21"/>
        <v>1.23</v>
      </c>
      <c r="I234" s="14">
        <f t="shared" si="22"/>
        <v>350</v>
      </c>
      <c r="J234" s="14">
        <f t="shared" si="23"/>
        <v>430.5</v>
      </c>
    </row>
    <row r="235" spans="1:10" ht="14.25" customHeight="1" x14ac:dyDescent="0.3">
      <c r="A235" s="10" t="s">
        <v>510</v>
      </c>
      <c r="B235" s="9" t="s">
        <v>506</v>
      </c>
      <c r="C235" s="9" t="s">
        <v>356</v>
      </c>
      <c r="D235" s="9" t="s">
        <v>13</v>
      </c>
      <c r="E235" s="11">
        <v>0.23</v>
      </c>
      <c r="F235" s="12">
        <v>30</v>
      </c>
      <c r="G235" s="13">
        <v>5</v>
      </c>
      <c r="H235" s="14">
        <f t="shared" si="21"/>
        <v>6.15</v>
      </c>
      <c r="I235" s="14">
        <f t="shared" si="22"/>
        <v>150</v>
      </c>
      <c r="J235" s="14">
        <f t="shared" si="23"/>
        <v>184.5</v>
      </c>
    </row>
    <row r="236" spans="1:10" ht="14.25" customHeight="1" x14ac:dyDescent="0.3">
      <c r="A236" s="10" t="s">
        <v>512</v>
      </c>
      <c r="B236" s="9" t="s">
        <v>508</v>
      </c>
      <c r="C236" s="9" t="s">
        <v>509</v>
      </c>
      <c r="D236" s="9" t="s">
        <v>13</v>
      </c>
      <c r="E236" s="11">
        <v>0.23</v>
      </c>
      <c r="F236" s="12">
        <v>20</v>
      </c>
      <c r="G236" s="13">
        <v>45</v>
      </c>
      <c r="H236" s="14">
        <f t="shared" si="21"/>
        <v>55.35</v>
      </c>
      <c r="I236" s="14">
        <f t="shared" si="22"/>
        <v>900</v>
      </c>
      <c r="J236" s="14">
        <f t="shared" si="23"/>
        <v>1107</v>
      </c>
    </row>
    <row r="237" spans="1:10" ht="14.25" customHeight="1" x14ac:dyDescent="0.3">
      <c r="A237" s="10" t="s">
        <v>514</v>
      </c>
      <c r="B237" s="9" t="s">
        <v>511</v>
      </c>
      <c r="C237" s="9" t="s">
        <v>356</v>
      </c>
      <c r="D237" s="9" t="s">
        <v>13</v>
      </c>
      <c r="E237" s="11">
        <v>0.23</v>
      </c>
      <c r="F237" s="12">
        <v>50</v>
      </c>
      <c r="G237" s="13">
        <v>6</v>
      </c>
      <c r="H237" s="14">
        <f t="shared" si="21"/>
        <v>7.38</v>
      </c>
      <c r="I237" s="14">
        <f t="shared" si="22"/>
        <v>300</v>
      </c>
      <c r="J237" s="14">
        <f t="shared" si="23"/>
        <v>369</v>
      </c>
    </row>
    <row r="238" spans="1:10" ht="14.25" customHeight="1" x14ac:dyDescent="0.3">
      <c r="A238" s="10" t="s">
        <v>516</v>
      </c>
      <c r="B238" s="9" t="s">
        <v>513</v>
      </c>
      <c r="C238" s="9" t="s">
        <v>356</v>
      </c>
      <c r="D238" s="9" t="s">
        <v>13</v>
      </c>
      <c r="E238" s="11">
        <v>0.23</v>
      </c>
      <c r="F238" s="12">
        <v>50</v>
      </c>
      <c r="G238" s="13">
        <v>6</v>
      </c>
      <c r="H238" s="14">
        <f t="shared" si="21"/>
        <v>7.38</v>
      </c>
      <c r="I238" s="14">
        <f t="shared" si="22"/>
        <v>300</v>
      </c>
      <c r="J238" s="14">
        <f t="shared" si="23"/>
        <v>369</v>
      </c>
    </row>
    <row r="239" spans="1:10" ht="14.25" customHeight="1" x14ac:dyDescent="0.3">
      <c r="A239" s="10" t="s">
        <v>519</v>
      </c>
      <c r="B239" s="9" t="s">
        <v>515</v>
      </c>
      <c r="C239" s="9" t="s">
        <v>20</v>
      </c>
      <c r="D239" s="9" t="s">
        <v>13</v>
      </c>
      <c r="E239" s="11">
        <v>0.23</v>
      </c>
      <c r="F239" s="12">
        <v>4</v>
      </c>
      <c r="G239" s="13">
        <v>130</v>
      </c>
      <c r="H239" s="14">
        <f t="shared" si="21"/>
        <v>159.9</v>
      </c>
      <c r="I239" s="14">
        <f t="shared" si="22"/>
        <v>520</v>
      </c>
      <c r="J239" s="14">
        <f t="shared" si="23"/>
        <v>639.6</v>
      </c>
    </row>
    <row r="240" spans="1:10" ht="14.25" customHeight="1" x14ac:dyDescent="0.3">
      <c r="A240" s="10" t="s">
        <v>522</v>
      </c>
      <c r="B240" s="9" t="s">
        <v>517</v>
      </c>
      <c r="C240" s="9" t="s">
        <v>518</v>
      </c>
      <c r="D240" s="9" t="s">
        <v>13</v>
      </c>
      <c r="E240" s="11">
        <v>0.23</v>
      </c>
      <c r="F240" s="12">
        <v>3</v>
      </c>
      <c r="G240" s="13">
        <v>120</v>
      </c>
      <c r="H240" s="14">
        <f t="shared" ref="H240:H254" si="24">G240+(G240*E240)</f>
        <v>147.6</v>
      </c>
      <c r="I240" s="14">
        <f t="shared" ref="I240:I254" si="25">SUM(F240*G240)</f>
        <v>360</v>
      </c>
      <c r="J240" s="14">
        <f t="shared" ref="J240:J254" si="26">SUM(F240*H240)</f>
        <v>442.79999999999995</v>
      </c>
    </row>
    <row r="241" spans="1:10" ht="14.25" customHeight="1" x14ac:dyDescent="0.3">
      <c r="A241" s="10" t="s">
        <v>523</v>
      </c>
      <c r="B241" s="9" t="s">
        <v>520</v>
      </c>
      <c r="C241" s="9" t="s">
        <v>521</v>
      </c>
      <c r="D241" s="9" t="s">
        <v>13</v>
      </c>
      <c r="E241" s="11">
        <v>0.23</v>
      </c>
      <c r="F241" s="12">
        <v>2</v>
      </c>
      <c r="G241" s="13">
        <v>79</v>
      </c>
      <c r="H241" s="14">
        <f t="shared" si="24"/>
        <v>97.17</v>
      </c>
      <c r="I241" s="14">
        <f t="shared" si="25"/>
        <v>158</v>
      </c>
      <c r="J241" s="14">
        <f t="shared" si="26"/>
        <v>194.34</v>
      </c>
    </row>
    <row r="242" spans="1:10" ht="14.25" customHeight="1" x14ac:dyDescent="0.3">
      <c r="A242" s="10" t="s">
        <v>526</v>
      </c>
      <c r="B242" s="9" t="s">
        <v>563</v>
      </c>
      <c r="C242" s="9" t="s">
        <v>564</v>
      </c>
      <c r="D242" s="9" t="s">
        <v>13</v>
      </c>
      <c r="E242" s="11">
        <v>0.23</v>
      </c>
      <c r="F242" s="12">
        <v>10</v>
      </c>
      <c r="G242" s="13">
        <v>8</v>
      </c>
      <c r="H242" s="14">
        <f t="shared" si="24"/>
        <v>9.84</v>
      </c>
      <c r="I242" s="14">
        <f t="shared" si="25"/>
        <v>80</v>
      </c>
      <c r="J242" s="14">
        <f t="shared" si="26"/>
        <v>98.4</v>
      </c>
    </row>
    <row r="243" spans="1:10" ht="14.25" customHeight="1" x14ac:dyDescent="0.3">
      <c r="A243" s="10" t="s">
        <v>528</v>
      </c>
      <c r="B243" s="9" t="s">
        <v>524</v>
      </c>
      <c r="C243" s="9" t="s">
        <v>525</v>
      </c>
      <c r="D243" s="9" t="s">
        <v>13</v>
      </c>
      <c r="E243" s="11">
        <v>0.23</v>
      </c>
      <c r="F243" s="12">
        <v>400</v>
      </c>
      <c r="G243" s="13">
        <v>0.5</v>
      </c>
      <c r="H243" s="14">
        <f t="shared" si="24"/>
        <v>0.61499999999999999</v>
      </c>
      <c r="I243" s="14">
        <f t="shared" si="25"/>
        <v>200</v>
      </c>
      <c r="J243" s="14">
        <f t="shared" si="26"/>
        <v>246</v>
      </c>
    </row>
    <row r="244" spans="1:10" ht="14.25" customHeight="1" x14ac:dyDescent="0.3">
      <c r="A244" s="10" t="s">
        <v>530</v>
      </c>
      <c r="B244" s="9" t="s">
        <v>527</v>
      </c>
      <c r="C244" s="9" t="s">
        <v>525</v>
      </c>
      <c r="D244" s="9" t="s">
        <v>13</v>
      </c>
      <c r="E244" s="11">
        <v>0.23</v>
      </c>
      <c r="F244" s="12">
        <v>400</v>
      </c>
      <c r="G244" s="13">
        <v>0.55000000000000004</v>
      </c>
      <c r="H244" s="14">
        <f t="shared" si="24"/>
        <v>0.6765000000000001</v>
      </c>
      <c r="I244" s="14">
        <f t="shared" si="25"/>
        <v>220.00000000000003</v>
      </c>
      <c r="J244" s="14">
        <f t="shared" si="26"/>
        <v>270.60000000000002</v>
      </c>
    </row>
    <row r="245" spans="1:10" ht="14.25" customHeight="1" x14ac:dyDescent="0.3">
      <c r="A245" s="10" t="s">
        <v>532</v>
      </c>
      <c r="B245" s="9" t="s">
        <v>529</v>
      </c>
      <c r="C245" s="9" t="s">
        <v>525</v>
      </c>
      <c r="D245" s="9" t="s">
        <v>13</v>
      </c>
      <c r="E245" s="11">
        <v>0.23</v>
      </c>
      <c r="F245" s="12">
        <v>300</v>
      </c>
      <c r="G245" s="13">
        <v>0.68</v>
      </c>
      <c r="H245" s="14">
        <f t="shared" si="24"/>
        <v>0.83640000000000003</v>
      </c>
      <c r="I245" s="14">
        <f t="shared" si="25"/>
        <v>204.00000000000003</v>
      </c>
      <c r="J245" s="14">
        <f t="shared" si="26"/>
        <v>250.92000000000002</v>
      </c>
    </row>
    <row r="246" spans="1:10" ht="14.25" customHeight="1" x14ac:dyDescent="0.3">
      <c r="A246" s="10" t="s">
        <v>534</v>
      </c>
      <c r="B246" s="9" t="s">
        <v>531</v>
      </c>
      <c r="C246" s="9" t="s">
        <v>525</v>
      </c>
      <c r="D246" s="9" t="s">
        <v>13</v>
      </c>
      <c r="E246" s="11">
        <v>0.23</v>
      </c>
      <c r="F246" s="12">
        <v>350</v>
      </c>
      <c r="G246" s="13">
        <v>0.75</v>
      </c>
      <c r="H246" s="14">
        <f t="shared" si="24"/>
        <v>0.92249999999999999</v>
      </c>
      <c r="I246" s="14">
        <f t="shared" si="25"/>
        <v>262.5</v>
      </c>
      <c r="J246" s="14">
        <f t="shared" si="26"/>
        <v>322.875</v>
      </c>
    </row>
    <row r="247" spans="1:10" ht="14.25" customHeight="1" x14ac:dyDescent="0.3">
      <c r="A247" s="10" t="s">
        <v>537</v>
      </c>
      <c r="B247" s="9" t="s">
        <v>533</v>
      </c>
      <c r="C247" s="9" t="s">
        <v>525</v>
      </c>
      <c r="D247" s="9" t="s">
        <v>13</v>
      </c>
      <c r="E247" s="11">
        <v>0.23</v>
      </c>
      <c r="F247" s="12">
        <v>350</v>
      </c>
      <c r="G247" s="13">
        <v>1.4</v>
      </c>
      <c r="H247" s="14">
        <f t="shared" si="24"/>
        <v>1.722</v>
      </c>
      <c r="I247" s="14">
        <f t="shared" si="25"/>
        <v>489.99999999999994</v>
      </c>
      <c r="J247" s="14">
        <f t="shared" si="26"/>
        <v>602.70000000000005</v>
      </c>
    </row>
    <row r="248" spans="1:10" ht="14.25" customHeight="1" x14ac:dyDescent="0.3">
      <c r="A248" s="10" t="s">
        <v>539</v>
      </c>
      <c r="B248" s="9" t="s">
        <v>535</v>
      </c>
      <c r="C248" s="9" t="s">
        <v>536</v>
      </c>
      <c r="D248" s="9" t="s">
        <v>13</v>
      </c>
      <c r="E248" s="11">
        <v>0.23</v>
      </c>
      <c r="F248" s="12">
        <v>10</v>
      </c>
      <c r="G248" s="13">
        <v>49</v>
      </c>
      <c r="H248" s="14">
        <f t="shared" si="24"/>
        <v>60.27</v>
      </c>
      <c r="I248" s="14">
        <f t="shared" si="25"/>
        <v>490</v>
      </c>
      <c r="J248" s="14">
        <f t="shared" si="26"/>
        <v>602.70000000000005</v>
      </c>
    </row>
    <row r="249" spans="1:10" ht="14.25" customHeight="1" x14ac:dyDescent="0.3">
      <c r="A249" s="10" t="s">
        <v>541</v>
      </c>
      <c r="B249" s="9" t="s">
        <v>538</v>
      </c>
      <c r="C249" s="9" t="s">
        <v>356</v>
      </c>
      <c r="D249" s="9" t="s">
        <v>13</v>
      </c>
      <c r="E249" s="11">
        <v>0.23</v>
      </c>
      <c r="F249" s="12">
        <v>200</v>
      </c>
      <c r="G249" s="13">
        <v>9</v>
      </c>
      <c r="H249" s="14">
        <f t="shared" si="24"/>
        <v>11.07</v>
      </c>
      <c r="I249" s="14">
        <f t="shared" si="25"/>
        <v>1800</v>
      </c>
      <c r="J249" s="14">
        <f t="shared" si="26"/>
        <v>2214</v>
      </c>
    </row>
    <row r="250" spans="1:10" ht="14.25" customHeight="1" x14ac:dyDescent="0.3">
      <c r="A250" s="10" t="s">
        <v>543</v>
      </c>
      <c r="B250" s="9" t="s">
        <v>540</v>
      </c>
      <c r="C250" s="9" t="s">
        <v>509</v>
      </c>
      <c r="D250" s="9" t="s">
        <v>13</v>
      </c>
      <c r="E250" s="11">
        <v>0.23</v>
      </c>
      <c r="F250" s="12">
        <v>10</v>
      </c>
      <c r="G250" s="13">
        <v>75</v>
      </c>
      <c r="H250" s="14">
        <f t="shared" si="24"/>
        <v>92.25</v>
      </c>
      <c r="I250" s="14">
        <f t="shared" si="25"/>
        <v>750</v>
      </c>
      <c r="J250" s="14">
        <f t="shared" si="26"/>
        <v>922.5</v>
      </c>
    </row>
    <row r="251" spans="1:10" ht="14.25" customHeight="1" x14ac:dyDescent="0.3">
      <c r="A251" s="10" t="s">
        <v>545</v>
      </c>
      <c r="B251" s="9" t="s">
        <v>542</v>
      </c>
      <c r="C251" s="9" t="s">
        <v>509</v>
      </c>
      <c r="D251" s="9" t="s">
        <v>13</v>
      </c>
      <c r="E251" s="11">
        <v>0.23</v>
      </c>
      <c r="F251" s="12">
        <v>10</v>
      </c>
      <c r="G251" s="13">
        <v>120</v>
      </c>
      <c r="H251" s="14">
        <f t="shared" si="24"/>
        <v>147.6</v>
      </c>
      <c r="I251" s="14">
        <f t="shared" si="25"/>
        <v>1200</v>
      </c>
      <c r="J251" s="14">
        <f t="shared" si="26"/>
        <v>1476</v>
      </c>
    </row>
    <row r="252" spans="1:10" ht="14.25" customHeight="1" x14ac:dyDescent="0.3">
      <c r="A252" s="10" t="s">
        <v>547</v>
      </c>
      <c r="B252" s="9" t="s">
        <v>544</v>
      </c>
      <c r="C252" s="9" t="s">
        <v>509</v>
      </c>
      <c r="D252" s="9" t="s">
        <v>13</v>
      </c>
      <c r="E252" s="11">
        <v>0.23</v>
      </c>
      <c r="F252" s="12">
        <v>5</v>
      </c>
      <c r="G252" s="13">
        <v>1</v>
      </c>
      <c r="H252" s="14">
        <f t="shared" si="24"/>
        <v>1.23</v>
      </c>
      <c r="I252" s="14">
        <f t="shared" si="25"/>
        <v>5</v>
      </c>
      <c r="J252" s="14">
        <f t="shared" si="26"/>
        <v>6.15</v>
      </c>
    </row>
    <row r="253" spans="1:10" ht="14.25" customHeight="1" x14ac:dyDescent="0.3">
      <c r="A253" s="10" t="s">
        <v>552</v>
      </c>
      <c r="B253" s="9" t="s">
        <v>546</v>
      </c>
      <c r="C253" s="9" t="s">
        <v>509</v>
      </c>
      <c r="D253" s="9" t="s">
        <v>13</v>
      </c>
      <c r="E253" s="11">
        <v>0.23</v>
      </c>
      <c r="F253" s="12">
        <v>5</v>
      </c>
      <c r="G253" s="13">
        <v>1.2</v>
      </c>
      <c r="H253" s="14">
        <f t="shared" si="24"/>
        <v>1.476</v>
      </c>
      <c r="I253" s="14">
        <f t="shared" si="25"/>
        <v>6</v>
      </c>
      <c r="J253" s="14">
        <f t="shared" si="26"/>
        <v>7.38</v>
      </c>
    </row>
    <row r="254" spans="1:10" s="3" customFormat="1" ht="14.25" customHeight="1" x14ac:dyDescent="0.3">
      <c r="A254" s="10" t="s">
        <v>553</v>
      </c>
      <c r="B254" s="9" t="s">
        <v>548</v>
      </c>
      <c r="C254" s="9" t="s">
        <v>549</v>
      </c>
      <c r="D254" s="9" t="s">
        <v>13</v>
      </c>
      <c r="E254" s="11">
        <v>0.23</v>
      </c>
      <c r="F254" s="12">
        <v>10</v>
      </c>
      <c r="G254" s="13">
        <v>15</v>
      </c>
      <c r="H254" s="14">
        <f t="shared" si="24"/>
        <v>18.45</v>
      </c>
      <c r="I254" s="14">
        <f t="shared" si="25"/>
        <v>150</v>
      </c>
      <c r="J254" s="14">
        <f t="shared" si="26"/>
        <v>184.5</v>
      </c>
    </row>
    <row r="255" spans="1:10" ht="14.25" customHeight="1" x14ac:dyDescent="0.3">
      <c r="A255" s="15"/>
      <c r="B255" s="16"/>
      <c r="C255" s="16"/>
      <c r="D255" s="16"/>
      <c r="E255" s="17"/>
      <c r="F255" s="18"/>
      <c r="G255" s="19"/>
      <c r="H255" s="20"/>
      <c r="I255" s="21">
        <f>SUM(I4:I254)</f>
        <v>125557.99999999999</v>
      </c>
      <c r="J255" s="22">
        <f>SUM(J4:J254)</f>
        <v>154436.34000000005</v>
      </c>
    </row>
    <row r="256" spans="1:10" ht="14.25" customHeight="1" x14ac:dyDescent="0.3">
      <c r="A256" s="4"/>
      <c r="B256" s="4"/>
    </row>
  </sheetData>
  <mergeCells count="10">
    <mergeCell ref="F1:F3"/>
    <mergeCell ref="G1:G3"/>
    <mergeCell ref="H1:H3"/>
    <mergeCell ref="I1:I3"/>
    <mergeCell ref="J1:J3"/>
    <mergeCell ref="A1:A3"/>
    <mergeCell ref="B1:B3"/>
    <mergeCell ref="C1:C3"/>
    <mergeCell ref="D1:D3"/>
    <mergeCell ref="E1:E3"/>
  </mergeCells>
  <conditionalFormatting sqref="A4:J254">
    <cfRule type="expression" dxfId="1" priority="2">
      <formula>MOD(ROW(),2)=0</formula>
    </cfRule>
  </conditionalFormatting>
  <conditionalFormatting sqref="A4:J255">
    <cfRule type="expression" dxfId="0" priority="1">
      <formula>MOD(ROW(),2)=0</formula>
    </cfRule>
  </conditionalFormatting>
  <pageMargins left="0.7" right="0.7" top="0.75" bottom="0.75" header="0.511811023622047" footer="0.511811023622047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Sobas, Pawel</cp:lastModifiedBy>
  <cp:revision>1</cp:revision>
  <cp:lastPrinted>2025-11-04T08:38:21Z</cp:lastPrinted>
  <dcterms:created xsi:type="dcterms:W3CDTF">2025-03-28T08:38:51Z</dcterms:created>
  <dcterms:modified xsi:type="dcterms:W3CDTF">2025-11-05T07:59:47Z</dcterms:modified>
  <dc:language>pl-PL</dc:language>
</cp:coreProperties>
</file>